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 лист" sheetId="1" r:id="rId1"/>
    <sheet name="ВО характеристики" sheetId="2" r:id="rId2"/>
    <sheet name="ВО показатели" sheetId="3" r:id="rId3"/>
  </sheets>
  <externalReferences>
    <externalReference r:id="rId6"/>
  </externalReferences>
  <definedNames>
    <definedName name="activity">'[1]Титульный'!$G$32</definedName>
    <definedName name="fil">'[1]Титульный'!$G$27</definedName>
    <definedName name="godEnd">'[1]Титульный'!$G$19</definedName>
    <definedName name="godStart">'[1]Титульный'!$G$18</definedName>
    <definedName name="kind_of_activity">'[1]TEHSHEET'!$I$2:$I$4</definedName>
    <definedName name="kind_of_NDS">'[1]TEHSHEET'!$L$2:$L$4</definedName>
    <definedName name="logic">'[1]TEHSHEET'!$A$2:$A$3</definedName>
    <definedName name="MO_LIST_10">'[1]REESTR_MO'!$B$43</definedName>
    <definedName name="MR_LIST">'[1]REESTR_MO'!$D$2:$D$31</definedName>
    <definedName name="org">'[1]Титульный'!$G$25</definedName>
  </definedNames>
  <calcPr fullCalcOnLoad="1"/>
</workbook>
</file>

<file path=xl/sharedStrings.xml><?xml version="1.0" encoding="utf-8"?>
<sst xmlns="http://schemas.openxmlformats.org/spreadsheetml/2006/main" count="290" uniqueCount="209">
  <si>
    <t>Показатели подлежащие раскрытию в сфере водоотведения и (или) очистки сточных вод (4)</t>
  </si>
  <si>
    <t>Создать печатную форму</t>
  </si>
  <si>
    <t>Субъект РФ</t>
  </si>
  <si>
    <t>Удмуртская республика</t>
  </si>
  <si>
    <t>Публикация</t>
  </si>
  <si>
    <t>На сайте регулирующего органа</t>
  </si>
  <si>
    <t>Происходило ли изменение тарифа в текущем году</t>
  </si>
  <si>
    <t>нет</t>
  </si>
  <si>
    <t>Дата предоставления годовой бухгалтерской отчетности в налоговые органы</t>
  </si>
  <si>
    <t>29.03.2011</t>
  </si>
  <si>
    <t>Период регулирования (Отчетный период)</t>
  </si>
  <si>
    <t>Начало очередного периода регулирования</t>
  </si>
  <si>
    <t>01.01.2011</t>
  </si>
  <si>
    <t>Окончание очередного периода регулирования</t>
  </si>
  <si>
    <t>31.12.2011</t>
  </si>
  <si>
    <t>Является ли данное юридическое лицо подразделением (филиалом) другой организации</t>
  </si>
  <si>
    <t>Дата последнего обновления реестра организаций: 27.04.2012 9:38:52</t>
  </si>
  <si>
    <t>Наименование организации</t>
  </si>
  <si>
    <t>МУП ЖКХ г. Можги</t>
  </si>
  <si>
    <t>Наименование ПОДРАЗДЕЛЕНИЯ</t>
  </si>
  <si>
    <t>ИНН</t>
  </si>
  <si>
    <t>1830003056</t>
  </si>
  <si>
    <t>КПП</t>
  </si>
  <si>
    <t>183001001</t>
  </si>
  <si>
    <t>Вид деятельности</t>
  </si>
  <si>
    <t>Транспортировка сточных вод</t>
  </si>
  <si>
    <t>Превышает ли выручка от регулируемой деятельности 80% совокупной выручки за отчетный год</t>
  </si>
  <si>
    <t>Режим налогообложения</t>
  </si>
  <si>
    <t>общий</t>
  </si>
  <si>
    <t>Организация выполняет инвестиционную программу</t>
  </si>
  <si>
    <t>да</t>
  </si>
  <si>
    <t>Система коммунальной инфраструктуры</t>
  </si>
  <si>
    <t>Условный порядковый номер</t>
  </si>
  <si>
    <t>Описание</t>
  </si>
  <si>
    <t>город Можга</t>
  </si>
  <si>
    <t>Дата последнего обновления реестра МР/МО: 27.04.2012 9:38:52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</si>
  <si>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</si>
  <si>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</si>
  <si>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</si>
  <si>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</si>
  <si>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</si>
  <si>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Можга</t>
  </si>
  <si>
    <t>94730000</t>
  </si>
  <si>
    <t>Добавить МО</t>
  </si>
  <si>
    <t>Добавить МР</t>
  </si>
  <si>
    <t>Адрес организации</t>
  </si>
  <si>
    <t>Юридический адрес:</t>
  </si>
  <si>
    <t>УР, г. Можга, ул. Вокзальная, 11</t>
  </si>
  <si>
    <t>Почтовый адрес:</t>
  </si>
  <si>
    <t>Руководитель</t>
  </si>
  <si>
    <t>Фамилия, имя, отчество:</t>
  </si>
  <si>
    <t>Елеонский Михаил Харлампьевич</t>
  </si>
  <si>
    <t>(код) номер телефона:</t>
  </si>
  <si>
    <t>8 (34139) 3-19-08</t>
  </si>
  <si>
    <t>Главный бухгалтер</t>
  </si>
  <si>
    <t>Веретенникова Галина Васильевна</t>
  </si>
  <si>
    <t>8 (34139) 3-10-37</t>
  </si>
  <si>
    <t>Должностное лицо, ответственное за составление формы</t>
  </si>
  <si>
    <t>Алексеева Светлана Сергеевна</t>
  </si>
  <si>
    <t>Должность:</t>
  </si>
  <si>
    <t>экономист</t>
  </si>
  <si>
    <t>e-mail:</t>
  </si>
  <si>
    <t>рeo@gkh18.ru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</si>
  <si>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</si>
  <si>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</si>
  <si>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</si>
  <si>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</si>
  <si>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</si>
  <si>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</si>
  <si>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</si>
  <si>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1 км сетей водоотведения, ед. **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</si>
  <si>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</si>
  <si>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</si>
  <si>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</si>
  <si>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</si>
  <si>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</si>
  <si>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</si>
  <si>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</si>
  <si>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</si>
  <si>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</si>
  <si>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</si>
  <si>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</si>
  <si>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</si>
  <si>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</si>
  <si>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</si>
  <si>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</si>
  <si>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</si>
  <si>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</si>
  <si>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</si>
  <si>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</si>
  <si>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</si>
  <si>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</si>
  <si>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</si>
  <si>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</si>
  <si>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</si>
  <si>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</si>
  <si>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</si>
  <si>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</si>
  <si>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</si>
  <si>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</si>
  <si>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</si>
  <si>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</si>
  <si>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</si>
  <si>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Единица измерения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</si>
  <si>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</si>
  <si>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</si>
  <si>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</si>
  <si>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</si>
  <si>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</si>
  <si>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</si>
  <si>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</si>
  <si>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</si>
  <si>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 (с учетом мощности)</t>
  </si>
  <si>
    <t>руб.</t>
  </si>
  <si>
    <t>3.2.2</t>
  </si>
  <si>
    <t>объем приобретенной электрической энергии</t>
  </si>
  <si>
    <t>тыс. кВт*ч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</si>
  <si>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</si>
  <si>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</si>
  <si>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</si>
  <si>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</si>
  <si>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</si>
  <si>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</si>
  <si>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</si>
  <si>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</si>
  <si>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</si>
  <si>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</si>
  <si>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</si>
  <si>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</si>
  <si>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</si>
  <si>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</si>
  <si>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</si>
  <si>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</si>
  <si>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</si>
  <si>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</si>
  <si>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</si>
  <si>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</si>
  <si>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</si>
  <si>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</si>
  <si>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</si>
  <si>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</si>
  <si>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</si>
  <si>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</si>
  <si>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</si>
  <si>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</si>
  <si>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</si>
  <si>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</si>
  <si>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</si>
  <si>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</si>
  <si>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</si>
  <si>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</si>
  <si>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</si>
  <si>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</si>
  <si>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</si>
  <si>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</si>
  <si>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</si>
  <si>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</si>
  <si>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</si>
  <si>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</si>
  <si>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</si>
  <si>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</si>
  <si>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</si>
  <si>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</si>
  <si>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</si>
  <si>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</si>
  <si>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</si>
  <si>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</si>
  <si>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</si>
  <si>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</si>
  <si>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</si>
  <si>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Удалить запись</t>
  </si>
  <si>
    <t>3.13</t>
  </si>
  <si>
    <t>Расходы на проведение АВР</t>
  </si>
  <si>
    <t>Добавить запись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</si>
  <si>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</si>
  <si>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</si>
  <si>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</si>
  <si>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</si>
  <si>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</si>
  <si>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</si>
  <si>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</si>
  <si>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</si>
  <si>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</si>
  <si>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</si>
  <si>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</si>
  <si>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</si>
  <si>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</si>
  <si>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</si>
  <si>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</si>
  <si>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>Объем сточных вод, принятых от потребителей оказываемых услуг</t>
  </si>
  <si>
    <t>тыс.куб.м</t>
  </si>
  <si>
    <t>8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</si>
  <si>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</si>
  <si>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</si>
  <si>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</si>
  <si>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</si>
  <si>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самотечных канализационных сетей (в однотрубном исчислении)</t>
  </si>
  <si>
    <t>км</t>
  </si>
  <si>
    <t>11</t>
  </si>
  <si>
    <t>Протяженность напорных канализационных сетей (в однотрубном исчислении)</t>
  </si>
  <si>
    <t>12</t>
  </si>
  <si>
    <t>Количество насосных станций</t>
  </si>
  <si>
    <t>ед.</t>
  </si>
  <si>
    <t>13</t>
  </si>
  <si>
    <t>Количество очистных сооружений</t>
  </si>
  <si>
    <t>14</t>
  </si>
  <si>
    <t>Среднесписочная численность основного производственного персонала</t>
  </si>
  <si>
    <t>чел</t>
  </si>
  <si>
    <t>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</si>
</sst>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15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2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medium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2" borderId="0" xfId="22" applyFont="1" applyFill="1" applyBorder="1" applyAlignment="1" applyProtection="1">
      <alignment vertical="center" wrapText="1"/>
      <protection/>
    </xf>
    <xf numFmtId="0" fontId="3" fillId="2" borderId="0" xfId="22" applyFont="1" applyFill="1" applyBorder="1" applyAlignment="1" applyProtection="1">
      <alignment horizontal="center" vertical="center" wrapText="1"/>
      <protection/>
    </xf>
    <xf numFmtId="0" fontId="3" fillId="2" borderId="1" xfId="22" applyFont="1" applyFill="1" applyBorder="1" applyAlignment="1" applyProtection="1">
      <alignment vertical="center" wrapText="1"/>
      <protection/>
    </xf>
    <xf numFmtId="0" fontId="3" fillId="2" borderId="2" xfId="22" applyFont="1" applyFill="1" applyBorder="1" applyAlignment="1" applyProtection="1">
      <alignment vertical="center" wrapText="1"/>
      <protection/>
    </xf>
    <xf numFmtId="0" fontId="3" fillId="2" borderId="2" xfId="22" applyFont="1" applyFill="1" applyBorder="1" applyAlignment="1" applyProtection="1">
      <alignment horizontal="center" vertical="center" wrapText="1"/>
      <protection/>
    </xf>
    <xf numFmtId="0" fontId="3" fillId="2" borderId="3" xfId="22" applyFont="1" applyFill="1" applyBorder="1" applyAlignment="1" applyProtection="1">
      <alignment vertical="center" wrapText="1"/>
      <protection/>
    </xf>
    <xf numFmtId="0" fontId="3" fillId="2" borderId="4" xfId="22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 applyProtection="1">
      <alignment horizontal="left" vertical="center" wrapText="1" indent="1"/>
      <protection/>
    </xf>
    <xf numFmtId="0" fontId="3" fillId="0" borderId="0" xfId="21" applyFont="1" applyBorder="1" applyAlignment="1" applyProtection="1">
      <alignment vertical="center" wrapText="1"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5" xfId="21" applyFont="1" applyBorder="1" applyAlignment="1" applyProtection="1">
      <alignment vertical="center" wrapText="1"/>
      <protection/>
    </xf>
    <xf numFmtId="0" fontId="3" fillId="3" borderId="6" xfId="22" applyFont="1" applyFill="1" applyBorder="1" applyAlignment="1" applyProtection="1">
      <alignment horizontal="center" vertical="center" wrapText="1"/>
      <protection/>
    </xf>
    <xf numFmtId="0" fontId="3" fillId="0" borderId="7" xfId="21" applyFont="1" applyBorder="1" applyAlignment="1" applyProtection="1">
      <alignment vertical="center" wrapText="1"/>
      <protection/>
    </xf>
    <xf numFmtId="0" fontId="6" fillId="2" borderId="4" xfId="23" applyNumberFormat="1" applyFont="1" applyFill="1" applyBorder="1" applyAlignment="1" applyProtection="1">
      <alignment horizontal="center" vertical="center" wrapText="1"/>
      <protection/>
    </xf>
    <xf numFmtId="0" fontId="3" fillId="4" borderId="6" xfId="22" applyFont="1" applyFill="1" applyBorder="1" applyAlignment="1" applyProtection="1">
      <alignment horizontal="center" vertical="center" wrapText="1"/>
      <protection locked="0"/>
    </xf>
    <xf numFmtId="49" fontId="1" fillId="2" borderId="0" xfId="23" applyNumberFormat="1" applyFont="1" applyFill="1" applyBorder="1" applyAlignment="1" applyProtection="1">
      <alignment horizontal="center" vertical="center" wrapText="1"/>
      <protection/>
    </xf>
    <xf numFmtId="0" fontId="3" fillId="2" borderId="5" xfId="21" applyFont="1" applyFill="1" applyBorder="1" applyAlignment="1" applyProtection="1">
      <alignment vertical="center" wrapText="1"/>
      <protection/>
    </xf>
    <xf numFmtId="14" fontId="3" fillId="3" borderId="8" xfId="22" applyNumberFormat="1" applyFont="1" applyFill="1" applyBorder="1" applyAlignment="1" applyProtection="1">
      <alignment horizontal="center" vertical="center" wrapText="1"/>
      <protection/>
    </xf>
    <xf numFmtId="0" fontId="6" fillId="2" borderId="0" xfId="23" applyNumberFormat="1" applyFont="1" applyFill="1" applyBorder="1" applyAlignment="1" applyProtection="1">
      <alignment horizontal="center" vertical="center" wrapText="1"/>
      <protection/>
    </xf>
    <xf numFmtId="0" fontId="3" fillId="2" borderId="0" xfId="23" applyNumberFormat="1" applyFont="1" applyFill="1" applyBorder="1" applyAlignment="1" applyProtection="1">
      <alignment horizontal="center" vertical="center" wrapText="1"/>
      <protection/>
    </xf>
    <xf numFmtId="0" fontId="8" fillId="2" borderId="5" xfId="23" applyNumberFormat="1" applyFont="1" applyFill="1" applyBorder="1" applyAlignment="1" applyProtection="1">
      <alignment horizontal="center" vertical="top" wrapText="1"/>
      <protection/>
    </xf>
    <xf numFmtId="14" fontId="3" fillId="3" borderId="9" xfId="22" applyNumberFormat="1" applyFont="1" applyFill="1" applyBorder="1" applyAlignment="1" applyProtection="1">
      <alignment horizontal="center" vertical="center" wrapText="1"/>
      <protection/>
    </xf>
    <xf numFmtId="14" fontId="3" fillId="3" borderId="10" xfId="22" applyNumberFormat="1" applyFont="1" applyFill="1" applyBorder="1" applyAlignment="1" applyProtection="1">
      <alignment horizontal="center" vertical="center" wrapText="1"/>
      <protection/>
    </xf>
    <xf numFmtId="0" fontId="3" fillId="2" borderId="5" xfId="23" applyNumberFormat="1" applyFont="1" applyFill="1" applyBorder="1" applyAlignment="1" applyProtection="1">
      <alignment horizontal="center" vertical="center" wrapText="1"/>
      <protection/>
    </xf>
    <xf numFmtId="0" fontId="3" fillId="3" borderId="10" xfId="23" applyNumberFormat="1" applyFont="1" applyFill="1" applyBorder="1" applyAlignment="1" applyProtection="1">
      <alignment horizontal="center" vertical="center" wrapText="1"/>
      <protection/>
    </xf>
    <xf numFmtId="0" fontId="3" fillId="2" borderId="10" xfId="23" applyNumberFormat="1" applyFont="1" applyFill="1" applyBorder="1" applyAlignment="1" applyProtection="1">
      <alignment horizontal="center" vertical="center" wrapText="1"/>
      <protection/>
    </xf>
    <xf numFmtId="49" fontId="3" fillId="3" borderId="11" xfId="23" applyNumberFormat="1" applyFont="1" applyFill="1" applyBorder="1" applyAlignment="1" applyProtection="1">
      <alignment horizontal="center" vertical="center" wrapText="1"/>
      <protection/>
    </xf>
    <xf numFmtId="49" fontId="3" fillId="3" borderId="12" xfId="23" applyNumberFormat="1" applyFont="1" applyFill="1" applyBorder="1" applyAlignment="1" applyProtection="1">
      <alignment horizontal="center" vertical="center" wrapText="1"/>
      <protection/>
    </xf>
    <xf numFmtId="0" fontId="3" fillId="4" borderId="8" xfId="22" applyFont="1" applyFill="1" applyBorder="1" applyAlignment="1" applyProtection="1">
      <alignment horizontal="center" vertical="center" wrapText="1"/>
      <protection locked="0"/>
    </xf>
    <xf numFmtId="49" fontId="3" fillId="2" borderId="13" xfId="23" applyNumberFormat="1" applyFont="1" applyFill="1" applyBorder="1" applyAlignment="1" applyProtection="1">
      <alignment horizontal="center" vertical="center" wrapText="1"/>
      <protection/>
    </xf>
    <xf numFmtId="0" fontId="3" fillId="4" borderId="14" xfId="22" applyFont="1" applyFill="1" applyBorder="1" applyAlignment="1" applyProtection="1">
      <alignment horizontal="center" vertical="center" wrapText="1"/>
      <protection locked="0"/>
    </xf>
    <xf numFmtId="49" fontId="3" fillId="2" borderId="15" xfId="23" applyNumberFormat="1" applyFont="1" applyFill="1" applyBorder="1" applyAlignment="1" applyProtection="1">
      <alignment horizontal="center" vertical="center" wrapText="1"/>
      <protection/>
    </xf>
    <xf numFmtId="49" fontId="1" fillId="2" borderId="16" xfId="23" applyNumberFormat="1" applyFont="1" applyFill="1" applyBorder="1" applyAlignment="1" applyProtection="1">
      <alignment horizontal="center" vertical="center" wrapText="1"/>
      <protection/>
    </xf>
    <xf numFmtId="0" fontId="3" fillId="2" borderId="16" xfId="22" applyFont="1" applyFill="1" applyBorder="1" applyAlignment="1" applyProtection="1">
      <alignment horizontal="center" vertical="center" wrapText="1"/>
      <protection/>
    </xf>
    <xf numFmtId="0" fontId="3" fillId="2" borderId="13" xfId="22" applyFont="1" applyFill="1" applyBorder="1" applyAlignment="1" applyProtection="1">
      <alignment horizontal="center" vertical="center" wrapText="1"/>
      <protection/>
    </xf>
    <xf numFmtId="0" fontId="3" fillId="2" borderId="14" xfId="21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/>
    </xf>
    <xf numFmtId="49" fontId="4" fillId="5" borderId="17" xfId="15" applyNumberFormat="1" applyFont="1" applyFill="1" applyBorder="1" applyAlignment="1" applyProtection="1">
      <alignment horizontal="left" vertical="center" indent="1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3" fillId="2" borderId="5" xfId="22" applyFont="1" applyFill="1" applyBorder="1" applyAlignment="1" applyProtection="1">
      <alignment vertical="center" wrapText="1"/>
      <protection/>
    </xf>
    <xf numFmtId="49" fontId="4" fillId="5" borderId="19" xfId="15" applyNumberFormat="1" applyFont="1" applyFill="1" applyBorder="1" applyAlignment="1" applyProtection="1">
      <alignment horizontal="left" vertical="center" indent="1"/>
      <protection/>
    </xf>
    <xf numFmtId="0" fontId="3" fillId="5" borderId="20" xfId="0" applyFont="1" applyFill="1" applyBorder="1" applyAlignment="1" applyProtection="1">
      <alignment horizontal="center" vertical="top"/>
      <protection/>
    </xf>
    <xf numFmtId="0" fontId="3" fillId="5" borderId="21" xfId="0" applyFont="1" applyFill="1" applyBorder="1" applyAlignment="1" applyProtection="1">
      <alignment horizontal="center" vertical="top"/>
      <protection/>
    </xf>
    <xf numFmtId="49" fontId="1" fillId="2" borderId="22" xfId="23" applyNumberFormat="1" applyFont="1" applyFill="1" applyBorder="1" applyAlignment="1" applyProtection="1">
      <alignment horizontal="center" vertical="center" wrapText="1"/>
      <protection/>
    </xf>
    <xf numFmtId="0" fontId="3" fillId="2" borderId="22" xfId="22" applyFont="1" applyFill="1" applyBorder="1" applyAlignment="1" applyProtection="1">
      <alignment vertical="center" wrapText="1"/>
      <protection/>
    </xf>
    <xf numFmtId="14" fontId="3" fillId="2" borderId="22" xfId="23" applyNumberFormat="1" applyFont="1" applyFill="1" applyBorder="1" applyAlignment="1" applyProtection="1">
      <alignment horizontal="center" vertical="center" wrapText="1"/>
      <protection/>
    </xf>
    <xf numFmtId="0" fontId="3" fillId="0" borderId="4" xfId="21" applyFont="1" applyBorder="1" applyAlignment="1" applyProtection="1">
      <alignment vertical="center" wrapText="1"/>
      <protection/>
    </xf>
    <xf numFmtId="49" fontId="10" fillId="4" borderId="9" xfId="22" applyNumberFormat="1" applyFont="1" applyFill="1" applyBorder="1" applyAlignment="1" applyProtection="1">
      <alignment vertical="center" wrapText="1"/>
      <protection locked="0"/>
    </xf>
    <xf numFmtId="49" fontId="9" fillId="2" borderId="0" xfId="24" applyNumberFormat="1" applyFont="1" applyFill="1" applyBorder="1" applyAlignment="1" applyProtection="1">
      <alignment vertical="center" wrapText="1"/>
      <protection/>
    </xf>
    <xf numFmtId="0" fontId="10" fillId="2" borderId="0" xfId="22" applyFont="1" applyFill="1" applyBorder="1" applyAlignment="1" applyProtection="1">
      <alignment vertical="center" wrapText="1"/>
      <protection/>
    </xf>
    <xf numFmtId="49" fontId="10" fillId="4" borderId="10" xfId="22" applyNumberFormat="1" applyFont="1" applyFill="1" applyBorder="1" applyAlignment="1" applyProtection="1">
      <alignment vertical="center" wrapText="1"/>
      <protection locked="0"/>
    </xf>
    <xf numFmtId="0" fontId="3" fillId="2" borderId="23" xfId="22" applyFont="1" applyFill="1" applyBorder="1" applyAlignment="1" applyProtection="1">
      <alignment vertical="center" wrapText="1"/>
      <protection/>
    </xf>
    <xf numFmtId="0" fontId="3" fillId="2" borderId="24" xfId="22" applyFont="1" applyFill="1" applyBorder="1" applyAlignment="1" applyProtection="1">
      <alignment vertical="center" wrapText="1"/>
      <protection/>
    </xf>
    <xf numFmtId="0" fontId="3" fillId="2" borderId="24" xfId="22" applyFont="1" applyFill="1" applyBorder="1" applyAlignment="1" applyProtection="1">
      <alignment horizontal="center" vertical="center" wrapText="1"/>
      <protection/>
    </xf>
    <xf numFmtId="0" fontId="3" fillId="2" borderId="25" xfId="22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3" fillId="2" borderId="1" xfId="0" applyNumberFormat="1" applyFont="1" applyFill="1" applyBorder="1" applyAlignment="1" applyProtection="1">
      <alignment wrapText="1"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3" fillId="2" borderId="4" xfId="0" applyNumberFormat="1" applyFont="1" applyFill="1" applyBorder="1" applyAlignment="1" applyProtection="1">
      <alignment wrapText="1"/>
      <protection/>
    </xf>
    <xf numFmtId="0" fontId="1" fillId="2" borderId="26" xfId="0" applyNumberFormat="1" applyFont="1" applyFill="1" applyBorder="1" applyAlignment="1" applyProtection="1">
      <alignment horizontal="center" vertical="center" wrapText="1"/>
      <protection/>
    </xf>
    <xf numFmtId="0" fontId="1" fillId="2" borderId="27" xfId="0" applyNumberFormat="1" applyFont="1" applyFill="1" applyBorder="1" applyAlignment="1" applyProtection="1">
      <alignment horizontal="center" vertical="center" wrapText="1"/>
      <protection/>
    </xf>
    <xf numFmtId="0" fontId="1" fillId="2" borderId="5" xfId="0" applyNumberFormat="1" applyFont="1" applyFill="1" applyBorder="1" applyAlignment="1" applyProtection="1">
      <alignment horizontal="center" wrapText="1"/>
      <protection/>
    </xf>
    <xf numFmtId="49" fontId="11" fillId="2" borderId="0" xfId="19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right" vertical="top"/>
      <protection/>
    </xf>
    <xf numFmtId="49" fontId="3" fillId="2" borderId="2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vertical="center" wrapText="1"/>
      <protection/>
    </xf>
    <xf numFmtId="1" fontId="3" fillId="4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 wrapText="1"/>
      <protection/>
    </xf>
    <xf numFmtId="49" fontId="3" fillId="2" borderId="32" xfId="0" applyNumberFormat="1" applyFont="1" applyFill="1" applyBorder="1" applyAlignment="1" applyProtection="1">
      <alignment vertical="center" wrapText="1"/>
      <protection/>
    </xf>
    <xf numFmtId="1" fontId="3" fillId="4" borderId="33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 indent="1"/>
      <protection/>
    </xf>
    <xf numFmtId="49" fontId="3" fillId="2" borderId="34" xfId="0" applyNumberFormat="1" applyFont="1" applyFill="1" applyBorder="1" applyAlignment="1" applyProtection="1">
      <alignment horizontal="center" vertical="center" wrapText="1"/>
      <protection/>
    </xf>
    <xf numFmtId="49" fontId="3" fillId="2" borderId="35" xfId="0" applyNumberFormat="1" applyFont="1" applyFill="1" applyBorder="1" applyAlignment="1" applyProtection="1">
      <alignment horizontal="left" vertical="center" wrapText="1" indent="1"/>
      <protection/>
    </xf>
    <xf numFmtId="1" fontId="3" fillId="4" borderId="36" xfId="0" applyNumberFormat="1" applyFont="1" applyFill="1" applyBorder="1" applyAlignment="1" applyProtection="1">
      <alignment horizontal="center" vertical="center"/>
      <protection locked="0"/>
    </xf>
    <xf numFmtId="49" fontId="3" fillId="2" borderId="37" xfId="0" applyNumberFormat="1" applyFont="1" applyFill="1" applyBorder="1" applyAlignment="1" applyProtection="1">
      <alignment horizontal="center" vertical="center" wrapText="1"/>
      <protection/>
    </xf>
    <xf numFmtId="2" fontId="3" fillId="4" borderId="36" xfId="0" applyNumberFormat="1" applyFont="1" applyFill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 applyProtection="1">
      <alignment horizontal="left" vertical="center" wrapText="1" indent="1"/>
      <protection/>
    </xf>
    <xf numFmtId="0" fontId="3" fillId="2" borderId="35" xfId="0" applyNumberFormat="1" applyFont="1" applyFill="1" applyBorder="1" applyAlignment="1" applyProtection="1">
      <alignment horizontal="left" vertical="center" wrapText="1" indent="1"/>
      <protection/>
    </xf>
    <xf numFmtId="49" fontId="3" fillId="2" borderId="39" xfId="0" applyNumberFormat="1" applyFont="1" applyFill="1" applyBorder="1" applyAlignment="1" applyProtection="1">
      <alignment horizontal="center" vertical="center" wrapText="1"/>
      <protection/>
    </xf>
    <xf numFmtId="0" fontId="3" fillId="2" borderId="40" xfId="0" applyNumberFormat="1" applyFont="1" applyFill="1" applyBorder="1" applyAlignment="1" applyProtection="1">
      <alignment vertical="center" wrapText="1"/>
      <protection/>
    </xf>
    <xf numFmtId="49" fontId="3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2" borderId="5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right" vertical="center"/>
      <protection/>
    </xf>
    <xf numFmtId="0" fontId="0" fillId="2" borderId="0" xfId="20" applyFont="1" applyFill="1" applyBorder="1" applyAlignment="1" applyProtection="1">
      <alignment vertical="center"/>
      <protection/>
    </xf>
    <xf numFmtId="0" fontId="3" fillId="2" borderId="23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vertical="center" wrapText="1"/>
      <protection/>
    </xf>
    <xf numFmtId="0" fontId="3" fillId="2" borderId="25" xfId="20" applyFont="1" applyFill="1" applyBorder="1" applyAlignment="1" applyProtection="1">
      <alignment vertical="center" wrapText="1"/>
      <protection/>
    </xf>
    <xf numFmtId="0" fontId="11" fillId="2" borderId="7" xfId="0" applyNumberFormat="1" applyFont="1" applyFill="1" applyBorder="1" applyAlignment="1" applyProtection="1">
      <alignment horizontal="center" vertical="center" wrapText="1"/>
      <protection/>
    </xf>
    <xf numFmtId="49" fontId="3" fillId="2" borderId="28" xfId="0" applyNumberFormat="1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left" vertical="center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3" borderId="30" xfId="22" applyFont="1" applyFill="1" applyBorder="1" applyAlignment="1" applyProtection="1">
      <alignment horizontal="center" vertical="center" wrapText="1"/>
      <protection/>
    </xf>
    <xf numFmtId="49" fontId="3" fillId="2" borderId="35" xfId="0" applyNumberFormat="1" applyFont="1" applyFill="1" applyBorder="1" applyAlignment="1" applyProtection="1">
      <alignment horizontal="center" vertical="center"/>
      <protection/>
    </xf>
    <xf numFmtId="0" fontId="3" fillId="2" borderId="35" xfId="0" applyNumberFormat="1" applyFont="1" applyFill="1" applyBorder="1" applyAlignment="1" applyProtection="1">
      <alignment horizontal="left" vertical="center" wrapText="1"/>
      <protection/>
    </xf>
    <xf numFmtId="0" fontId="3" fillId="2" borderId="35" xfId="0" applyNumberFormat="1" applyFont="1" applyFill="1" applyBorder="1" applyAlignment="1" applyProtection="1">
      <alignment horizontal="center" vertical="center" wrapText="1"/>
      <protection/>
    </xf>
    <xf numFmtId="4" fontId="3" fillId="4" borderId="43" xfId="0" applyNumberFormat="1" applyFont="1" applyFill="1" applyBorder="1" applyAlignment="1" applyProtection="1">
      <alignment horizontal="center" vertical="center"/>
      <protection locked="0"/>
    </xf>
    <xf numFmtId="4" fontId="3" fillId="3" borderId="43" xfId="0" applyNumberFormat="1" applyFont="1" applyFill="1" applyBorder="1" applyAlignment="1" applyProtection="1">
      <alignment horizontal="center" vertical="center"/>
      <protection/>
    </xf>
    <xf numFmtId="0" fontId="3" fillId="2" borderId="35" xfId="0" applyNumberFormat="1" applyFont="1" applyFill="1" applyBorder="1" applyAlignment="1" applyProtection="1">
      <alignment horizontal="left" vertical="center" wrapText="1" indent="2"/>
      <protection/>
    </xf>
    <xf numFmtId="180" fontId="3" fillId="3" borderId="43" xfId="0" applyNumberFormat="1" applyFont="1" applyFill="1" applyBorder="1" applyAlignment="1" applyProtection="1">
      <alignment horizontal="center" vertical="center"/>
      <protection/>
    </xf>
    <xf numFmtId="0" fontId="3" fillId="2" borderId="35" xfId="0" applyNumberFormat="1" applyFont="1" applyFill="1" applyBorder="1" applyAlignment="1" applyProtection="1">
      <alignment horizontal="left" vertical="center" wrapText="1" indent="3"/>
      <protection/>
    </xf>
    <xf numFmtId="180" fontId="3" fillId="6" borderId="43" xfId="0" applyNumberFormat="1" applyFont="1" applyFill="1" applyBorder="1" applyAlignment="1" applyProtection="1">
      <alignment horizontal="center" vertical="center"/>
      <protection locked="0"/>
    </xf>
    <xf numFmtId="0" fontId="3" fillId="2" borderId="44" xfId="25" applyFont="1" applyFill="1" applyBorder="1" applyAlignment="1" applyProtection="1">
      <alignment horizontal="left" vertical="center" wrapText="1" indent="2"/>
      <protection/>
    </xf>
    <xf numFmtId="4" fontId="3" fillId="6" borderId="43" xfId="0" applyNumberFormat="1" applyFont="1" applyFill="1" applyBorder="1" applyAlignment="1" applyProtection="1">
      <alignment horizontal="center" vertical="center"/>
      <protection locked="0"/>
    </xf>
    <xf numFmtId="49" fontId="3" fillId="2" borderId="34" xfId="25" applyNumberFormat="1" applyFont="1" applyFill="1" applyBorder="1" applyAlignment="1" applyProtection="1">
      <alignment horizontal="center" vertical="center"/>
      <protection/>
    </xf>
    <xf numFmtId="0" fontId="3" fillId="2" borderId="44" xfId="25" applyFont="1" applyFill="1" applyBorder="1" applyAlignment="1" applyProtection="1">
      <alignment horizontal="left" vertical="center" wrapText="1" indent="1"/>
      <protection/>
    </xf>
    <xf numFmtId="0" fontId="3" fillId="0" borderId="44" xfId="25" applyFont="1" applyFill="1" applyBorder="1" applyAlignment="1" applyProtection="1">
      <alignment horizontal="center" vertical="center" wrapText="1"/>
      <protection/>
    </xf>
    <xf numFmtId="4" fontId="3" fillId="6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44" xfId="25" applyFont="1" applyFill="1" applyBorder="1" applyAlignment="1" applyProtection="1">
      <alignment horizontal="center" vertical="center" wrapText="1"/>
      <protection/>
    </xf>
    <xf numFmtId="1" fontId="3" fillId="6" borderId="36" xfId="0" applyNumberFormat="1" applyFont="1" applyFill="1" applyBorder="1" applyAlignment="1" applyProtection="1">
      <alignment horizontal="center" vertical="center"/>
      <protection locked="0"/>
    </xf>
    <xf numFmtId="4" fontId="3" fillId="4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4" xfId="15" applyFont="1" applyFill="1" applyBorder="1" applyAlignment="1" applyProtection="1">
      <alignment horizontal="center" vertical="center" wrapText="1"/>
      <protection/>
    </xf>
    <xf numFmtId="0" fontId="3" fillId="4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2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3" fillId="2" borderId="45" xfId="0" applyNumberFormat="1" applyFont="1" applyFill="1" applyBorder="1" applyAlignment="1" applyProtection="1">
      <alignment/>
      <protection/>
    </xf>
    <xf numFmtId="0" fontId="6" fillId="2" borderId="4" xfId="0" applyNumberFormat="1" applyFont="1" applyFill="1" applyBorder="1" applyAlignment="1" applyProtection="1">
      <alignment/>
      <protection/>
    </xf>
    <xf numFmtId="0" fontId="4" fillId="7" borderId="46" xfId="16" applyFont="1" applyFill="1" applyBorder="1" applyAlignment="1" applyProtection="1">
      <alignment horizontal="center" vertical="center" wrapText="1"/>
      <protection/>
    </xf>
    <xf numFmtId="0" fontId="4" fillId="7" borderId="47" xfId="15" applyFont="1" applyFill="1" applyBorder="1" applyAlignment="1" applyProtection="1">
      <alignment vertical="center" wrapText="1"/>
      <protection/>
    </xf>
    <xf numFmtId="0" fontId="4" fillId="7" borderId="47" xfId="16" applyFont="1" applyFill="1" applyBorder="1" applyAlignment="1" applyProtection="1">
      <alignment vertical="center" wrapText="1"/>
      <protection/>
    </xf>
    <xf numFmtId="0" fontId="4" fillId="7" borderId="48" xfId="16" applyFont="1" applyFill="1" applyBorder="1" applyAlignment="1" applyProtection="1">
      <alignment vertical="center" wrapText="1"/>
      <protection/>
    </xf>
    <xf numFmtId="49" fontId="0" fillId="2" borderId="34" xfId="0" applyNumberFormat="1" applyFill="1" applyBorder="1" applyAlignment="1" applyProtection="1">
      <alignment horizontal="center" vertical="center"/>
      <protection/>
    </xf>
    <xf numFmtId="0" fontId="3" fillId="2" borderId="44" xfId="0" applyFont="1" applyFill="1" applyBorder="1" applyAlignment="1" applyProtection="1">
      <alignment horizontal="center" vertical="center" wrapText="1"/>
      <protection/>
    </xf>
    <xf numFmtId="180" fontId="3" fillId="4" borderId="43" xfId="0" applyNumberFormat="1" applyFont="1" applyFill="1" applyBorder="1" applyAlignment="1" applyProtection="1">
      <alignment horizontal="center" vertical="center"/>
      <protection locked="0"/>
    </xf>
    <xf numFmtId="3" fontId="3" fillId="4" borderId="43" xfId="0" applyNumberFormat="1" applyFont="1" applyFill="1" applyBorder="1" applyAlignment="1" applyProtection="1">
      <alignment horizontal="center" vertical="center"/>
      <protection locked="0"/>
    </xf>
    <xf numFmtId="49" fontId="0" fillId="2" borderId="39" xfId="0" applyNumberForma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 wrapText="1"/>
      <protection/>
    </xf>
    <xf numFmtId="0" fontId="3" fillId="2" borderId="23" xfId="0" applyNumberFormat="1" applyFont="1" applyFill="1" applyBorder="1" applyAlignment="1" applyProtection="1">
      <alignment/>
      <protection/>
    </xf>
    <xf numFmtId="0" fontId="3" fillId="2" borderId="24" xfId="0" applyNumberFormat="1" applyFont="1" applyFill="1" applyBorder="1" applyAlignment="1" applyProtection="1">
      <alignment/>
      <protection/>
    </xf>
    <xf numFmtId="0" fontId="3" fillId="2" borderId="25" xfId="0" applyNumberFormat="1" applyFont="1" applyFill="1" applyBorder="1" applyAlignment="1" applyProtection="1">
      <alignment/>
      <protection/>
    </xf>
    <xf numFmtId="0" fontId="10" fillId="2" borderId="35" xfId="0" applyNumberFormat="1" applyFont="1" applyFill="1" applyBorder="1" applyAlignment="1" applyProtection="1">
      <alignment horizontal="left" vertical="center" wrapText="1" indent="1"/>
      <protection/>
    </xf>
    <xf numFmtId="0" fontId="10" fillId="2" borderId="35" xfId="0" applyNumberFormat="1" applyFont="1" applyFill="1" applyBorder="1" applyAlignment="1" applyProtection="1">
      <alignment horizontal="left" vertical="center" wrapText="1" indent="2"/>
      <protection/>
    </xf>
    <xf numFmtId="0" fontId="10" fillId="2" borderId="44" xfId="0" applyFont="1" applyFill="1" applyBorder="1" applyAlignment="1" applyProtection="1">
      <alignment horizontal="left" vertical="center" wrapText="1" indent="1"/>
      <protection/>
    </xf>
    <xf numFmtId="0" fontId="10" fillId="2" borderId="44" xfId="0" applyFont="1" applyFill="1" applyBorder="1" applyAlignment="1" applyProtection="1">
      <alignment horizontal="left" vertical="center" wrapText="1" indent="2"/>
      <protection/>
    </xf>
    <xf numFmtId="0" fontId="10" fillId="2" borderId="49" xfId="22" applyFont="1" applyFill="1" applyBorder="1" applyAlignment="1" applyProtection="1">
      <alignment horizontal="center" vertical="center" wrapText="1"/>
      <protection/>
    </xf>
    <xf numFmtId="0" fontId="10" fillId="2" borderId="50" xfId="22" applyFont="1" applyFill="1" applyBorder="1" applyAlignment="1" applyProtection="1">
      <alignment horizontal="center" vertical="center" wrapText="1"/>
      <protection/>
    </xf>
    <xf numFmtId="49" fontId="10" fillId="2" borderId="49" xfId="24" applyNumberFormat="1" applyFont="1" applyFill="1" applyBorder="1" applyAlignment="1" applyProtection="1">
      <alignment horizontal="center" vertical="center" wrapText="1"/>
      <protection/>
    </xf>
    <xf numFmtId="49" fontId="10" fillId="2" borderId="50" xfId="24" applyNumberFormat="1" applyFont="1" applyFill="1" applyBorder="1" applyAlignment="1" applyProtection="1">
      <alignment horizontal="center" vertical="center" wrapText="1"/>
      <protection/>
    </xf>
    <xf numFmtId="49" fontId="10" fillId="2" borderId="51" xfId="24" applyNumberFormat="1" applyFont="1" applyFill="1" applyBorder="1" applyAlignment="1" applyProtection="1">
      <alignment horizontal="center" vertical="center" wrapText="1"/>
      <protection/>
    </xf>
    <xf numFmtId="49" fontId="10" fillId="2" borderId="52" xfId="24" applyNumberFormat="1" applyFont="1" applyFill="1" applyBorder="1" applyAlignment="1" applyProtection="1">
      <alignment horizontal="center" vertical="center" wrapText="1"/>
      <protection/>
    </xf>
    <xf numFmtId="0" fontId="9" fillId="2" borderId="53" xfId="22" applyFont="1" applyFill="1" applyBorder="1" applyAlignment="1" applyProtection="1">
      <alignment horizontal="center" vertical="center" wrapText="1"/>
      <protection/>
    </xf>
    <xf numFmtId="0" fontId="9" fillId="2" borderId="54" xfId="22" applyFont="1" applyFill="1" applyBorder="1" applyAlignment="1" applyProtection="1">
      <alignment horizontal="center" vertical="center" wrapText="1"/>
      <protection/>
    </xf>
    <xf numFmtId="0" fontId="9" fillId="2" borderId="55" xfId="22" applyFont="1" applyFill="1" applyBorder="1" applyAlignment="1" applyProtection="1">
      <alignment horizontal="center" vertical="center" wrapText="1"/>
      <protection/>
    </xf>
    <xf numFmtId="0" fontId="10" fillId="2" borderId="51" xfId="22" applyFont="1" applyFill="1" applyBorder="1" applyAlignment="1" applyProtection="1">
      <alignment horizontal="center" vertical="center" wrapText="1"/>
      <protection/>
    </xf>
    <xf numFmtId="0" fontId="10" fillId="2" borderId="52" xfId="22" applyFont="1" applyFill="1" applyBorder="1" applyAlignment="1" applyProtection="1">
      <alignment horizontal="center" vertical="center" wrapText="1"/>
      <protection/>
    </xf>
    <xf numFmtId="0" fontId="1" fillId="2" borderId="13" xfId="22" applyFont="1" applyFill="1" applyBorder="1" applyAlignment="1" applyProtection="1">
      <alignment horizontal="center" vertical="center" wrapText="1"/>
      <protection/>
    </xf>
    <xf numFmtId="0" fontId="1" fillId="2" borderId="14" xfId="22" applyFont="1" applyFill="1" applyBorder="1" applyAlignment="1" applyProtection="1">
      <alignment horizontal="center" vertical="center" wrapText="1"/>
      <protection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49" fontId="1" fillId="2" borderId="58" xfId="23" applyNumberFormat="1" applyFont="1" applyFill="1" applyBorder="1" applyAlignment="1" applyProtection="1">
      <alignment horizontal="center" vertical="center" wrapText="1"/>
      <protection/>
    </xf>
    <xf numFmtId="49" fontId="1" fillId="2" borderId="59" xfId="23" applyNumberFormat="1" applyFont="1" applyFill="1" applyBorder="1" applyAlignment="1" applyProtection="1">
      <alignment horizontal="center" vertical="center" wrapText="1"/>
      <protection/>
    </xf>
    <xf numFmtId="49" fontId="1" fillId="2" borderId="60" xfId="23" applyNumberFormat="1" applyFont="1" applyFill="1" applyBorder="1" applyAlignment="1" applyProtection="1">
      <alignment horizontal="center" vertical="center" wrapText="1"/>
      <protection/>
    </xf>
    <xf numFmtId="49" fontId="1" fillId="2" borderId="15" xfId="23" applyNumberFormat="1" applyFont="1" applyFill="1" applyBorder="1" applyAlignment="1" applyProtection="1">
      <alignment horizontal="center" vertical="center" wrapText="1"/>
      <protection/>
    </xf>
    <xf numFmtId="49" fontId="1" fillId="2" borderId="56" xfId="23" applyNumberFormat="1" applyFont="1" applyFill="1" applyBorder="1" applyAlignment="1" applyProtection="1">
      <alignment horizontal="center" vertical="center" wrapText="1"/>
      <protection/>
    </xf>
    <xf numFmtId="49" fontId="1" fillId="2" borderId="61" xfId="23" applyNumberFormat="1" applyFont="1" applyFill="1" applyBorder="1" applyAlignment="1" applyProtection="1">
      <alignment horizontal="center" vertical="center" wrapText="1"/>
      <protection/>
    </xf>
    <xf numFmtId="0" fontId="3" fillId="2" borderId="62" xfId="22" applyFont="1" applyFill="1" applyBorder="1" applyAlignment="1" applyProtection="1">
      <alignment horizontal="center" vertical="center" wrapText="1"/>
      <protection/>
    </xf>
    <xf numFmtId="0" fontId="1" fillId="2" borderId="63" xfId="23" applyNumberFormat="1" applyFont="1" applyFill="1" applyBorder="1" applyAlignment="1" applyProtection="1">
      <alignment horizontal="center" vertical="center" wrapText="1"/>
      <protection/>
    </xf>
    <xf numFmtId="0" fontId="1" fillId="2" borderId="64" xfId="23" applyNumberFormat="1" applyFont="1" applyFill="1" applyBorder="1" applyAlignment="1" applyProtection="1">
      <alignment horizontal="center" vertical="center" wrapText="1"/>
      <protection/>
    </xf>
    <xf numFmtId="0" fontId="1" fillId="2" borderId="65" xfId="23" applyNumberFormat="1" applyFont="1" applyFill="1" applyBorder="1" applyAlignment="1" applyProtection="1">
      <alignment horizontal="center" vertical="center" wrapText="1"/>
      <protection/>
    </xf>
    <xf numFmtId="0" fontId="1" fillId="2" borderId="66" xfId="23" applyNumberFormat="1" applyFont="1" applyFill="1" applyBorder="1" applyAlignment="1" applyProtection="1">
      <alignment horizontal="center" vertical="center" wrapText="1"/>
      <protection/>
    </xf>
    <xf numFmtId="49" fontId="1" fillId="2" borderId="51" xfId="23" applyNumberFormat="1" applyFont="1" applyFill="1" applyBorder="1" applyAlignment="1" applyProtection="1">
      <alignment horizontal="center" vertical="center" wrapText="1"/>
      <protection/>
    </xf>
    <xf numFmtId="49" fontId="1" fillId="2" borderId="52" xfId="23" applyNumberFormat="1" applyFont="1" applyFill="1" applyBorder="1" applyAlignment="1" applyProtection="1">
      <alignment horizontal="center" vertical="center" wrapText="1"/>
      <protection/>
    </xf>
    <xf numFmtId="0" fontId="3" fillId="2" borderId="0" xfId="21" applyFont="1" applyFill="1" applyBorder="1" applyAlignment="1" applyProtection="1">
      <alignment horizontal="center" vertical="center" wrapText="1"/>
      <protection/>
    </xf>
    <xf numFmtId="0" fontId="1" fillId="2" borderId="51" xfId="23" applyNumberFormat="1" applyFont="1" applyFill="1" applyBorder="1" applyAlignment="1" applyProtection="1">
      <alignment horizontal="center" vertical="center" wrapText="1"/>
      <protection/>
    </xf>
    <xf numFmtId="0" fontId="1" fillId="2" borderId="52" xfId="23" applyNumberFormat="1" applyFont="1" applyFill="1" applyBorder="1" applyAlignment="1" applyProtection="1">
      <alignment horizontal="center" vertical="center" wrapText="1"/>
      <protection/>
    </xf>
    <xf numFmtId="49" fontId="1" fillId="2" borderId="53" xfId="23" applyNumberFormat="1" applyFont="1" applyFill="1" applyBorder="1" applyAlignment="1" applyProtection="1">
      <alignment horizontal="center" vertical="center" wrapText="1"/>
      <protection/>
    </xf>
    <xf numFmtId="49" fontId="1" fillId="2" borderId="54" xfId="23" applyNumberFormat="1" applyFont="1" applyFill="1" applyBorder="1" applyAlignment="1" applyProtection="1">
      <alignment horizontal="center" vertical="center" wrapText="1"/>
      <protection/>
    </xf>
    <xf numFmtId="49" fontId="1" fillId="2" borderId="55" xfId="23" applyNumberFormat="1" applyFont="1" applyFill="1" applyBorder="1" applyAlignment="1" applyProtection="1">
      <alignment horizontal="center" vertical="center" wrapText="1"/>
      <protection/>
    </xf>
    <xf numFmtId="49" fontId="1" fillId="2" borderId="49" xfId="23" applyNumberFormat="1" applyFont="1" applyFill="1" applyBorder="1" applyAlignment="1" applyProtection="1">
      <alignment horizontal="center" vertical="center" wrapText="1"/>
      <protection/>
    </xf>
    <xf numFmtId="49" fontId="1" fillId="2" borderId="50" xfId="23" applyNumberFormat="1" applyFont="1" applyFill="1" applyBorder="1" applyAlignment="1" applyProtection="1">
      <alignment horizontal="center" vertical="center" wrapText="1"/>
      <protection/>
    </xf>
    <xf numFmtId="0" fontId="1" fillId="8" borderId="67" xfId="22" applyFont="1" applyFill="1" applyBorder="1" applyAlignment="1" applyProtection="1">
      <alignment horizontal="center" vertical="center" wrapText="1"/>
      <protection/>
    </xf>
    <xf numFmtId="0" fontId="1" fillId="8" borderId="68" xfId="22" applyFont="1" applyFill="1" applyBorder="1" applyAlignment="1" applyProtection="1">
      <alignment horizontal="center" vertical="center" wrapText="1"/>
      <protection/>
    </xf>
    <xf numFmtId="0" fontId="1" fillId="8" borderId="69" xfId="22" applyFont="1" applyFill="1" applyBorder="1" applyAlignment="1" applyProtection="1">
      <alignment horizontal="center" vertical="center" wrapText="1"/>
      <protection/>
    </xf>
    <xf numFmtId="0" fontId="1" fillId="2" borderId="60" xfId="22" applyFont="1" applyFill="1" applyBorder="1" applyAlignment="1" applyProtection="1">
      <alignment horizontal="center" vertical="center" wrapText="1"/>
      <protection/>
    </xf>
    <xf numFmtId="0" fontId="1" fillId="2" borderId="15" xfId="22" applyFont="1" applyFill="1" applyBorder="1" applyAlignment="1" applyProtection="1">
      <alignment horizontal="center" vertical="center" wrapText="1"/>
      <protection/>
    </xf>
    <xf numFmtId="0" fontId="1" fillId="8" borderId="70" xfId="0" applyNumberFormat="1" applyFont="1" applyFill="1" applyBorder="1" applyAlignment="1" applyProtection="1">
      <alignment horizontal="center" vertical="center" wrapText="1"/>
      <protection/>
    </xf>
    <xf numFmtId="0" fontId="1" fillId="8" borderId="71" xfId="0" applyNumberFormat="1" applyFont="1" applyFill="1" applyBorder="1" applyAlignment="1" applyProtection="1">
      <alignment horizontal="center" vertical="center" wrapText="1"/>
      <protection/>
    </xf>
    <xf numFmtId="0" fontId="3" fillId="8" borderId="72" xfId="0" applyNumberFormat="1" applyFont="1" applyFill="1" applyBorder="1" applyAlignment="1" applyProtection="1">
      <alignment horizontal="center" vertical="center" wrapText="1"/>
      <protection/>
    </xf>
    <xf numFmtId="0" fontId="3" fillId="8" borderId="73" xfId="0" applyNumberFormat="1" applyFont="1" applyFill="1" applyBorder="1" applyAlignment="1" applyProtection="1">
      <alignment horizontal="center" vertical="center" wrapText="1"/>
      <protection/>
    </xf>
    <xf numFmtId="0" fontId="1" fillId="8" borderId="74" xfId="0" applyNumberFormat="1" applyFont="1" applyFill="1" applyBorder="1" applyAlignment="1" applyProtection="1">
      <alignment horizontal="center" vertical="center" wrapText="1"/>
      <protection/>
    </xf>
    <xf numFmtId="0" fontId="3" fillId="8" borderId="75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</cellXfs>
  <cellStyles count="15">
    <cellStyle name="Normal" xfId="0"/>
    <cellStyle name="Hyperlink" xfId="15"/>
    <cellStyle name="Гиперссылка 3" xfId="16"/>
    <cellStyle name="Currency" xfId="17"/>
    <cellStyle name="Currency [0]" xfId="18"/>
    <cellStyle name="Обычный_EE.RGEN.2.73 (17.11.2009)" xfId="19"/>
    <cellStyle name="Обычный_Forma_5_Книга2" xfId="20"/>
    <cellStyle name="Обычный_PRIL1.ELECTR" xfId="21"/>
    <cellStyle name="Обычный_ЖКУ_проект3" xfId="22"/>
    <cellStyle name="Обычный_форма 1 водопровод для орг" xfId="23"/>
    <cellStyle name="Обычный_форма 1 водопровод для орг_CALC.KV.4.78(v1.0)" xfId="24"/>
    <cellStyle name="Обычный_ХВС показатели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2011%20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Выбор субъекта РФ"/>
      <sheetName val="Титульный"/>
      <sheetName val="ВО характеристики"/>
      <sheetName val="ВО показатели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  <sheetName val="Проверка"/>
    </sheetNames>
    <sheetDataSet>
      <sheetData sheetId="2">
        <row r="18">
          <cell r="G18" t="str">
            <v>01.01.2011</v>
          </cell>
        </row>
        <row r="19">
          <cell r="G19" t="str">
            <v>31.12.2011</v>
          </cell>
        </row>
        <row r="25">
          <cell r="G25" t="str">
            <v>МУП ЖКХ г. Можги</v>
          </cell>
        </row>
        <row r="32">
          <cell r="G32" t="str">
            <v>Транспортировка сточных вод</v>
          </cell>
        </row>
      </sheetData>
      <sheetData sheetId="7">
        <row r="2">
          <cell r="A2" t="str">
            <v>да</v>
          </cell>
          <cell r="I2" t="str">
            <v>Транспортировка и очистка сточных вод</v>
          </cell>
          <cell r="L2" t="str">
            <v>общий</v>
          </cell>
        </row>
        <row r="3">
          <cell r="A3" t="str">
            <v>нет</v>
          </cell>
          <cell r="I3" t="str">
            <v>Транспортировка сточных вод</v>
          </cell>
          <cell r="L3" t="str">
            <v>общий с учетом освобождения от уплаты НДС</v>
          </cell>
        </row>
        <row r="4">
          <cell r="I4" t="str">
            <v>Очистка сточных вод</v>
          </cell>
          <cell r="L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</sheetData>
      <sheetData sheetId="18">
        <row r="2">
          <cell r="D2" t="str">
            <v>Алнашский муниципальный район</v>
          </cell>
        </row>
        <row r="3">
          <cell r="D3" t="str">
            <v>Балезинский муниципальный район</v>
          </cell>
        </row>
        <row r="4">
          <cell r="D4" t="str">
            <v>Вавожский муниципальный район</v>
          </cell>
        </row>
        <row r="5">
          <cell r="D5" t="str">
            <v>Воткинский муниципальный район</v>
          </cell>
        </row>
        <row r="6">
          <cell r="D6" t="str">
            <v>Глазовский муниципальный район</v>
          </cell>
        </row>
        <row r="7">
          <cell r="D7" t="str">
            <v>Город Воткинск</v>
          </cell>
        </row>
        <row r="8">
          <cell r="D8" t="str">
            <v>Город Глазов</v>
          </cell>
        </row>
        <row r="9">
          <cell r="D9" t="str">
            <v>Город Ижевск</v>
          </cell>
        </row>
        <row r="10">
          <cell r="D10" t="str">
            <v>Город Можга</v>
          </cell>
        </row>
        <row r="11">
          <cell r="D11" t="str">
            <v>Город Сарапул</v>
          </cell>
        </row>
        <row r="12">
          <cell r="D12" t="str">
            <v>Граховский муниципальный район</v>
          </cell>
        </row>
        <row r="13">
          <cell r="D13" t="str">
            <v>Дебесский муниципальный район</v>
          </cell>
        </row>
        <row r="14">
          <cell r="D14" t="str">
            <v>Завьяловский муниципальный район</v>
          </cell>
        </row>
        <row r="15">
          <cell r="D15" t="str">
            <v>Игринский муниципальный район</v>
          </cell>
        </row>
        <row r="16">
          <cell r="D16" t="str">
            <v>Камбарский муниципальный район</v>
          </cell>
        </row>
        <row r="17">
          <cell r="D17" t="str">
            <v>Каракулинский муниципальный район</v>
          </cell>
        </row>
        <row r="18">
          <cell r="D18" t="str">
            <v>Кезский муниципальный район</v>
          </cell>
        </row>
        <row r="19">
          <cell r="D19" t="str">
            <v>Кизнерский муниципальный район</v>
          </cell>
        </row>
        <row r="20">
          <cell r="D20" t="str">
            <v>Киясовский муниципальный район</v>
          </cell>
        </row>
        <row r="21">
          <cell r="D21" t="str">
            <v>Красногорский муниципальный район</v>
          </cell>
        </row>
        <row r="22">
          <cell r="D22" t="str">
            <v>Малопургинский муниципальный район</v>
          </cell>
        </row>
        <row r="23">
          <cell r="D23" t="str">
            <v>Можгинский муниципальный район</v>
          </cell>
        </row>
        <row r="24">
          <cell r="D24" t="str">
            <v>Сарапульский муниципальный район</v>
          </cell>
        </row>
        <row r="25">
          <cell r="D25" t="str">
            <v>Селтинский муниципальный район</v>
          </cell>
        </row>
        <row r="26">
          <cell r="D26" t="str">
            <v>Сюмсинский муниципальный район</v>
          </cell>
        </row>
        <row r="27">
          <cell r="D27" t="str">
            <v>Увинский муниципальный район</v>
          </cell>
        </row>
        <row r="28">
          <cell r="D28" t="str">
            <v>Шарканский муниципальный район</v>
          </cell>
        </row>
        <row r="29">
          <cell r="D29" t="str">
            <v>Юкаменский муниципальный район</v>
          </cell>
        </row>
        <row r="30">
          <cell r="D30" t="str">
            <v>Якшур-Бодьинский муниципальный район</v>
          </cell>
        </row>
        <row r="31">
          <cell r="D31" t="str">
            <v>Ярский муниципальный район</v>
          </cell>
        </row>
        <row r="43">
          <cell r="B43" t="str">
            <v>Город Можга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8">
      <selection activeCell="C68" sqref="C68"/>
    </sheetView>
  </sheetViews>
  <sheetFormatPr defaultColWidth="9.140625" defaultRowHeight="12.75"/>
  <cols>
    <col min="1" max="1" width="9.421875" style="0" customWidth="1"/>
    <col min="2" max="2" width="20.7109375" style="0" customWidth="1"/>
    <col min="3" max="3" width="31.140625" style="0" customWidth="1"/>
    <col min="4" max="4" width="34.00390625" style="0" customWidth="1"/>
  </cols>
  <sheetData>
    <row r="1" spans="1:5" ht="30.75" customHeight="1" thickBot="1">
      <c r="A1" s="181" t="s">
        <v>0</v>
      </c>
      <c r="B1" s="182"/>
      <c r="C1" s="182"/>
      <c r="D1" s="182"/>
      <c r="E1" s="183"/>
    </row>
    <row r="2" spans="1:5" ht="12.75" hidden="1">
      <c r="A2" s="1"/>
      <c r="B2" s="1"/>
      <c r="C2" s="1"/>
      <c r="D2" s="2"/>
      <c r="E2" s="1"/>
    </row>
    <row r="3" spans="1:5" ht="12.75" hidden="1">
      <c r="A3" s="3"/>
      <c r="B3" s="4"/>
      <c r="C3" s="4"/>
      <c r="D3" s="5"/>
      <c r="E3" s="6"/>
    </row>
    <row r="4" spans="1:5" ht="22.5" hidden="1">
      <c r="A4" s="7"/>
      <c r="B4" s="8" t="s">
        <v>1</v>
      </c>
      <c r="C4" s="9"/>
      <c r="D4" s="10"/>
      <c r="E4" s="11"/>
    </row>
    <row r="5" spans="1:5" ht="12.75">
      <c r="A5" s="7"/>
      <c r="B5" s="8"/>
      <c r="C5" s="9"/>
      <c r="D5" s="10"/>
      <c r="E5" s="11"/>
    </row>
    <row r="6" spans="1:5" ht="24.75" customHeight="1" thickBot="1">
      <c r="A6" s="7"/>
      <c r="B6" s="184" t="s">
        <v>2</v>
      </c>
      <c r="C6" s="185"/>
      <c r="D6" s="12" t="s">
        <v>3</v>
      </c>
      <c r="E6" s="11"/>
    </row>
    <row r="7" spans="1:5" ht="12.75">
      <c r="A7" s="7"/>
      <c r="B7" s="13"/>
      <c r="C7" s="13"/>
      <c r="D7" s="13"/>
      <c r="E7" s="11"/>
    </row>
    <row r="8" spans="1:5" ht="26.25" customHeight="1" thickBot="1">
      <c r="A8" s="14"/>
      <c r="B8" s="162" t="s">
        <v>4</v>
      </c>
      <c r="C8" s="163"/>
      <c r="D8" s="15" t="s">
        <v>5</v>
      </c>
      <c r="E8" s="11"/>
    </row>
    <row r="9" spans="1:5" ht="12.75">
      <c r="A9" s="14"/>
      <c r="B9" s="16"/>
      <c r="C9" s="16"/>
      <c r="D9" s="16"/>
      <c r="E9" s="11"/>
    </row>
    <row r="10" spans="1:5" ht="13.5" thickBot="1">
      <c r="A10" s="14"/>
      <c r="B10" s="162" t="s">
        <v>6</v>
      </c>
      <c r="C10" s="163"/>
      <c r="D10" s="15" t="s">
        <v>7</v>
      </c>
      <c r="E10" s="17"/>
    </row>
    <row r="11" spans="1:5" ht="12.75">
      <c r="A11" s="14"/>
      <c r="B11" s="16"/>
      <c r="C11" s="16"/>
      <c r="D11" s="16"/>
      <c r="E11" s="11"/>
    </row>
    <row r="12" spans="1:5" ht="13.5" thickBot="1">
      <c r="A12" s="14"/>
      <c r="B12" s="162" t="s">
        <v>8</v>
      </c>
      <c r="C12" s="163"/>
      <c r="D12" s="18" t="s">
        <v>9</v>
      </c>
      <c r="E12" s="17"/>
    </row>
    <row r="13" spans="1:5" ht="12.75">
      <c r="A13" s="14"/>
      <c r="B13" s="19"/>
      <c r="C13" s="9"/>
      <c r="D13" s="20"/>
      <c r="E13" s="21"/>
    </row>
    <row r="14" spans="1:5" ht="12.75">
      <c r="A14" s="14"/>
      <c r="B14" s="176" t="s">
        <v>10</v>
      </c>
      <c r="C14" s="177"/>
      <c r="D14" s="178"/>
      <c r="E14" s="21"/>
    </row>
    <row r="15" spans="1:5" ht="12.75">
      <c r="A15" s="14"/>
      <c r="B15" s="179" t="s">
        <v>11</v>
      </c>
      <c r="C15" s="180"/>
      <c r="D15" s="22" t="s">
        <v>12</v>
      </c>
      <c r="E15" s="21"/>
    </row>
    <row r="16" spans="1:5" ht="13.5" thickBot="1">
      <c r="A16" s="14"/>
      <c r="B16" s="171" t="s">
        <v>13</v>
      </c>
      <c r="C16" s="172"/>
      <c r="D16" s="23" t="s">
        <v>14</v>
      </c>
      <c r="E16" s="21"/>
    </row>
    <row r="17" spans="1:5" ht="12.75">
      <c r="A17" s="14"/>
      <c r="B17" s="16"/>
      <c r="C17" s="9"/>
      <c r="D17" s="2"/>
      <c r="E17" s="24"/>
    </row>
    <row r="18" spans="1:5" ht="30.75" customHeight="1" thickBot="1">
      <c r="A18" s="14"/>
      <c r="B18" s="171" t="s">
        <v>15</v>
      </c>
      <c r="C18" s="172"/>
      <c r="D18" s="15" t="s">
        <v>7</v>
      </c>
      <c r="E18" s="24"/>
    </row>
    <row r="19" spans="1:5" ht="12.75">
      <c r="A19" s="14"/>
      <c r="B19" s="16"/>
      <c r="C19" s="16"/>
      <c r="D19" s="16"/>
      <c r="E19" s="24"/>
    </row>
    <row r="20" spans="1:5" ht="2.25" customHeight="1">
      <c r="A20" s="14"/>
      <c r="B20" s="16"/>
      <c r="C20" s="16"/>
      <c r="D20" s="16"/>
      <c r="E20" s="24"/>
    </row>
    <row r="21" spans="1:5" ht="12.75" hidden="1">
      <c r="A21" s="14"/>
      <c r="B21" s="173" t="s">
        <v>16</v>
      </c>
      <c r="C21" s="173"/>
      <c r="D21" s="173"/>
      <c r="E21" s="17"/>
    </row>
    <row r="22" spans="1:5" ht="13.5" thickBot="1">
      <c r="A22" s="14"/>
      <c r="B22" s="174" t="s">
        <v>17</v>
      </c>
      <c r="C22" s="175"/>
      <c r="D22" s="25" t="s">
        <v>18</v>
      </c>
      <c r="E22" s="11"/>
    </row>
    <row r="23" spans="1:5" ht="12.75">
      <c r="A23" s="14"/>
      <c r="B23" s="16"/>
      <c r="C23" s="16"/>
      <c r="D23" s="16"/>
      <c r="E23" s="11"/>
    </row>
    <row r="24" spans="1:5" ht="13.5" thickBot="1">
      <c r="A24" s="14"/>
      <c r="B24" s="174" t="s">
        <v>19</v>
      </c>
      <c r="C24" s="175"/>
      <c r="D24" s="26"/>
      <c r="E24" s="17"/>
    </row>
    <row r="25" spans="1:5" ht="12.75">
      <c r="A25" s="14"/>
      <c r="B25" s="16"/>
      <c r="C25" s="16"/>
      <c r="D25" s="16"/>
      <c r="E25" s="11"/>
    </row>
    <row r="26" spans="1:5" ht="12.75">
      <c r="A26" s="14"/>
      <c r="B26" s="167" t="s">
        <v>20</v>
      </c>
      <c r="C26" s="168"/>
      <c r="D26" s="27" t="s">
        <v>21</v>
      </c>
      <c r="E26" s="17"/>
    </row>
    <row r="27" spans="1:5" ht="13.5" thickBot="1">
      <c r="A27" s="14"/>
      <c r="B27" s="169" t="s">
        <v>22</v>
      </c>
      <c r="C27" s="170"/>
      <c r="D27" s="28" t="s">
        <v>23</v>
      </c>
      <c r="E27" s="17"/>
    </row>
    <row r="28" spans="1:5" ht="12.75">
      <c r="A28" s="14"/>
      <c r="B28" s="16"/>
      <c r="C28" s="16"/>
      <c r="D28" s="16"/>
      <c r="E28" s="11"/>
    </row>
    <row r="29" spans="1:5" ht="18.75" customHeight="1" thickBot="1">
      <c r="A29" s="14"/>
      <c r="B29" s="171" t="s">
        <v>24</v>
      </c>
      <c r="C29" s="172"/>
      <c r="D29" s="29" t="s">
        <v>25</v>
      </c>
      <c r="E29" s="17"/>
    </row>
    <row r="30" spans="1:5" ht="12.75">
      <c r="A30" s="14"/>
      <c r="B30" s="16"/>
      <c r="C30" s="16"/>
      <c r="D30" s="16"/>
      <c r="E30" s="11"/>
    </row>
    <row r="31" spans="1:5" ht="30.75" customHeight="1" thickBot="1">
      <c r="A31" s="14"/>
      <c r="B31" s="160" t="s">
        <v>26</v>
      </c>
      <c r="C31" s="161"/>
      <c r="D31" s="29" t="s">
        <v>7</v>
      </c>
      <c r="E31" s="17"/>
    </row>
    <row r="32" spans="1:5" ht="12.75">
      <c r="A32" s="14"/>
      <c r="B32" s="16"/>
      <c r="C32" s="16"/>
      <c r="D32" s="16"/>
      <c r="E32" s="11"/>
    </row>
    <row r="33" spans="1:5" ht="13.5" thickBot="1">
      <c r="A33" s="14"/>
      <c r="B33" s="160" t="s">
        <v>27</v>
      </c>
      <c r="C33" s="161"/>
      <c r="D33" s="29" t="s">
        <v>28</v>
      </c>
      <c r="E33" s="17"/>
    </row>
    <row r="34" spans="1:5" ht="12.75">
      <c r="A34" s="14"/>
      <c r="B34" s="16"/>
      <c r="C34" s="16"/>
      <c r="D34" s="16"/>
      <c r="E34" s="11"/>
    </row>
    <row r="35" spans="1:5" ht="13.5" thickBot="1">
      <c r="A35" s="14"/>
      <c r="B35" s="162" t="s">
        <v>29</v>
      </c>
      <c r="C35" s="163"/>
      <c r="D35" s="15" t="s">
        <v>30</v>
      </c>
      <c r="E35" s="17"/>
    </row>
    <row r="36" spans="1:5" ht="12.75">
      <c r="A36" s="14"/>
      <c r="B36" s="16"/>
      <c r="C36" s="16"/>
      <c r="D36" s="16"/>
      <c r="E36" s="17"/>
    </row>
    <row r="37" spans="1:5" ht="12.75">
      <c r="A37" s="14"/>
      <c r="B37" s="164" t="s">
        <v>31</v>
      </c>
      <c r="C37" s="30" t="s">
        <v>32</v>
      </c>
      <c r="D37" s="31">
        <v>1</v>
      </c>
      <c r="E37" s="17"/>
    </row>
    <row r="38" spans="1:5" ht="13.5" thickBot="1">
      <c r="A38" s="14"/>
      <c r="B38" s="165"/>
      <c r="C38" s="32" t="s">
        <v>33</v>
      </c>
      <c r="D38" s="15" t="s">
        <v>34</v>
      </c>
      <c r="E38" s="17"/>
    </row>
    <row r="39" spans="1:5" ht="12.75">
      <c r="A39" s="14"/>
      <c r="B39" s="16"/>
      <c r="C39" s="16"/>
      <c r="D39" s="16"/>
      <c r="E39" s="17"/>
    </row>
    <row r="40" spans="1:5" ht="0.75" customHeight="1">
      <c r="A40" s="14"/>
      <c r="B40" s="16"/>
      <c r="C40" s="16"/>
      <c r="D40" s="16"/>
      <c r="E40" s="17"/>
    </row>
    <row r="41" spans="1:5" ht="12.75" hidden="1">
      <c r="A41" s="14"/>
      <c r="B41" s="166" t="s">
        <v>35</v>
      </c>
      <c r="C41" s="166"/>
      <c r="D41" s="166"/>
      <c r="E41" s="17"/>
    </row>
    <row r="42" spans="1:5" ht="78.75">
      <c r="A42" s="14"/>
      <c r="B42" s="33" t="s">
        <v>36</v>
      </c>
      <c r="C42" s="156" t="s">
        <v>37</v>
      </c>
      <c r="D42" s="157"/>
      <c r="E42" s="11"/>
    </row>
    <row r="43" spans="1:5" ht="12.75">
      <c r="A43" s="14"/>
      <c r="B43" s="34" t="s">
        <v>38</v>
      </c>
      <c r="C43" s="35" t="s">
        <v>39</v>
      </c>
      <c r="D43" s="36" t="s">
        <v>40</v>
      </c>
      <c r="E43" s="11"/>
    </row>
    <row r="44" spans="1:5" ht="12.75">
      <c r="A44" s="14"/>
      <c r="B44" s="158" t="s">
        <v>41</v>
      </c>
      <c r="C44" s="37" t="s">
        <v>41</v>
      </c>
      <c r="D44" s="38" t="s">
        <v>42</v>
      </c>
      <c r="E44" s="11"/>
    </row>
    <row r="45" spans="1:5" ht="12.75">
      <c r="A45" s="14"/>
      <c r="B45" s="159"/>
      <c r="C45" s="39" t="s">
        <v>43</v>
      </c>
      <c r="D45" s="40"/>
      <c r="E45" s="41"/>
    </row>
    <row r="46" spans="1:5" ht="13.5" thickBot="1">
      <c r="A46" s="14"/>
      <c r="B46" s="42" t="s">
        <v>44</v>
      </c>
      <c r="C46" s="43"/>
      <c r="D46" s="44"/>
      <c r="E46" s="17"/>
    </row>
    <row r="47" spans="1:5" ht="12.75">
      <c r="A47" s="14"/>
      <c r="B47" s="45"/>
      <c r="C47" s="46"/>
      <c r="D47" s="47"/>
      <c r="E47" s="17"/>
    </row>
    <row r="48" spans="1:5" ht="12.75">
      <c r="A48" s="48"/>
      <c r="B48" s="151" t="s">
        <v>45</v>
      </c>
      <c r="C48" s="152"/>
      <c r="D48" s="153"/>
      <c r="E48" s="11"/>
    </row>
    <row r="49" spans="1:5" ht="18.75" customHeight="1">
      <c r="A49" s="48"/>
      <c r="B49" s="145" t="s">
        <v>46</v>
      </c>
      <c r="C49" s="146"/>
      <c r="D49" s="49" t="s">
        <v>47</v>
      </c>
      <c r="E49" s="11"/>
    </row>
    <row r="50" spans="1:5" ht="19.5" customHeight="1" thickBot="1">
      <c r="A50" s="48"/>
      <c r="B50" s="154" t="s">
        <v>48</v>
      </c>
      <c r="C50" s="155"/>
      <c r="D50" s="49" t="s">
        <v>47</v>
      </c>
      <c r="E50" s="11"/>
    </row>
    <row r="51" spans="1:5" ht="12.75">
      <c r="A51" s="48"/>
      <c r="B51" s="50"/>
      <c r="C51" s="51"/>
      <c r="D51" s="51"/>
      <c r="E51" s="11"/>
    </row>
    <row r="52" spans="1:5" ht="12.75">
      <c r="A52" s="48"/>
      <c r="B52" s="151" t="s">
        <v>49</v>
      </c>
      <c r="C52" s="152"/>
      <c r="D52" s="153"/>
      <c r="E52" s="11"/>
    </row>
    <row r="53" spans="1:5" ht="18.75" customHeight="1">
      <c r="A53" s="48"/>
      <c r="B53" s="145" t="s">
        <v>50</v>
      </c>
      <c r="C53" s="146"/>
      <c r="D53" s="49" t="s">
        <v>51</v>
      </c>
      <c r="E53" s="11"/>
    </row>
    <row r="54" spans="1:5" ht="19.5" customHeight="1" thickBot="1">
      <c r="A54" s="48"/>
      <c r="B54" s="154" t="s">
        <v>52</v>
      </c>
      <c r="C54" s="155"/>
      <c r="D54" s="52" t="s">
        <v>53</v>
      </c>
      <c r="E54" s="11"/>
    </row>
    <row r="55" spans="1:5" ht="12.75">
      <c r="A55" s="48"/>
      <c r="B55" s="50"/>
      <c r="C55" s="51"/>
      <c r="D55" s="51"/>
      <c r="E55" s="11"/>
    </row>
    <row r="56" spans="1:5" ht="12.75">
      <c r="A56" s="48"/>
      <c r="B56" s="151" t="s">
        <v>54</v>
      </c>
      <c r="C56" s="152"/>
      <c r="D56" s="153"/>
      <c r="E56" s="11"/>
    </row>
    <row r="57" spans="1:5" ht="20.25" customHeight="1">
      <c r="A57" s="48"/>
      <c r="B57" s="145" t="s">
        <v>50</v>
      </c>
      <c r="C57" s="146"/>
      <c r="D57" s="49" t="s">
        <v>55</v>
      </c>
      <c r="E57" s="11"/>
    </row>
    <row r="58" spans="1:5" ht="17.25" customHeight="1" thickBot="1">
      <c r="A58" s="48"/>
      <c r="B58" s="154" t="s">
        <v>52</v>
      </c>
      <c r="C58" s="155"/>
      <c r="D58" s="52" t="s">
        <v>56</v>
      </c>
      <c r="E58" s="11"/>
    </row>
    <row r="59" spans="1:5" ht="12.75">
      <c r="A59" s="48"/>
      <c r="B59" s="50"/>
      <c r="C59" s="51"/>
      <c r="D59" s="51"/>
      <c r="E59" s="11"/>
    </row>
    <row r="60" spans="1:5" ht="12.75">
      <c r="A60" s="48"/>
      <c r="B60" s="151" t="s">
        <v>57</v>
      </c>
      <c r="C60" s="152"/>
      <c r="D60" s="153"/>
      <c r="E60" s="11"/>
    </row>
    <row r="61" spans="1:5" ht="21" customHeight="1">
      <c r="A61" s="48"/>
      <c r="B61" s="145" t="s">
        <v>50</v>
      </c>
      <c r="C61" s="146"/>
      <c r="D61" s="49" t="s">
        <v>58</v>
      </c>
      <c r="E61" s="11"/>
    </row>
    <row r="62" spans="1:5" ht="18.75" customHeight="1">
      <c r="A62" s="48"/>
      <c r="B62" s="147" t="s">
        <v>59</v>
      </c>
      <c r="C62" s="148"/>
      <c r="D62" s="49" t="s">
        <v>60</v>
      </c>
      <c r="E62" s="11"/>
    </row>
    <row r="63" spans="1:5" ht="19.5" customHeight="1" thickBot="1">
      <c r="A63" s="48"/>
      <c r="B63" s="147" t="s">
        <v>52</v>
      </c>
      <c r="C63" s="148"/>
      <c r="D63" s="52" t="s">
        <v>53</v>
      </c>
      <c r="E63" s="11"/>
    </row>
    <row r="64" spans="1:5" ht="16.5" customHeight="1" thickBot="1">
      <c r="A64" s="48"/>
      <c r="B64" s="149" t="s">
        <v>61</v>
      </c>
      <c r="C64" s="150"/>
      <c r="D64" s="52" t="s">
        <v>62</v>
      </c>
      <c r="E64" s="11"/>
    </row>
    <row r="65" spans="1:5" ht="13.5" thickBot="1">
      <c r="A65" s="53"/>
      <c r="B65" s="54"/>
      <c r="C65" s="54"/>
      <c r="D65" s="55"/>
      <c r="E65" s="56"/>
    </row>
  </sheetData>
  <mergeCells count="36">
    <mergeCell ref="A1:E1"/>
    <mergeCell ref="B6:C6"/>
    <mergeCell ref="B8:C8"/>
    <mergeCell ref="B10:C10"/>
    <mergeCell ref="B12:C12"/>
    <mergeCell ref="B14:D14"/>
    <mergeCell ref="B15:C15"/>
    <mergeCell ref="B16:C16"/>
    <mergeCell ref="B18:C18"/>
    <mergeCell ref="B21:D21"/>
    <mergeCell ref="B22:C22"/>
    <mergeCell ref="B24:C24"/>
    <mergeCell ref="B26:C26"/>
    <mergeCell ref="B27:C27"/>
    <mergeCell ref="B29:C29"/>
    <mergeCell ref="B31:C31"/>
    <mergeCell ref="B33:C33"/>
    <mergeCell ref="B35:C35"/>
    <mergeCell ref="B37:B38"/>
    <mergeCell ref="B41:D41"/>
    <mergeCell ref="C42:D42"/>
    <mergeCell ref="B44:B45"/>
    <mergeCell ref="B48:D48"/>
    <mergeCell ref="B49:C49"/>
    <mergeCell ref="B50:C50"/>
    <mergeCell ref="B52:D52"/>
    <mergeCell ref="B53:C53"/>
    <mergeCell ref="B54:C54"/>
    <mergeCell ref="B56:D56"/>
    <mergeCell ref="B57:C57"/>
    <mergeCell ref="B58:C58"/>
    <mergeCell ref="B60:D60"/>
    <mergeCell ref="B61:C61"/>
    <mergeCell ref="B62:C62"/>
    <mergeCell ref="B63:C63"/>
    <mergeCell ref="B64:C64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44">
      <formula1>MO_LIST_10</formula1>
    </dataValidation>
    <dataValidation type="list" allowBlank="1" showInputMessage="1" showErrorMessage="1" prompt="Выберите значение из списка" error="Выберите значение из списка" sqref="D29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D33">
      <formula1>kind_of_NDS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D37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D38"/>
    <dataValidation allowBlank="1" showInputMessage="1" showErrorMessage="1" prompt="Выберите значение из календаря, выполнив двойной щелчок левой кнопки мыши по ячейке." sqref="D15:D16 D12"/>
    <dataValidation type="list" allowBlank="1" showInputMessage="1" showErrorMessage="1" prompt="Выберите значение из списка" error="Выберите значение из списка" sqref="D8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B44:B45">
      <formula1>MR_LIST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27"/>
    <dataValidation type="textLength" allowBlank="1" showInputMessage="1" showErrorMessage="1" prompt="10-12 символов" sqref="D26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18 D31 D35 D10">
      <formula1>logic</formula1>
    </dataValidation>
  </dataValidations>
  <hyperlinks>
    <hyperlink ref="B46" location="'Титульный'!A1" tooltip="Добавить МР" display="Добавить МР"/>
    <hyperlink ref="C45" location="'Титульный'!A1" tooltip="Добавить МО" display="Добавить МО"/>
    <hyperlink ref="B4" location="'Титульный'!A1" tooltip="Создать печатную форму" display="Создать печатную форму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32" sqref="C32"/>
    </sheetView>
  </sheetViews>
  <sheetFormatPr defaultColWidth="9.140625" defaultRowHeight="12.75"/>
  <cols>
    <col min="3" max="3" width="67.7109375" style="0" customWidth="1"/>
    <col min="4" max="4" width="26.7109375" style="0" customWidth="1"/>
    <col min="5" max="5" width="0.71875" style="0" customWidth="1"/>
  </cols>
  <sheetData>
    <row r="1" spans="1:5" ht="34.5" customHeight="1">
      <c r="A1" s="186" t="s">
        <v>63</v>
      </c>
      <c r="B1" s="187"/>
      <c r="C1" s="187"/>
      <c r="D1" s="187"/>
      <c r="E1" s="187"/>
    </row>
    <row r="2" spans="1:5" ht="30" customHeight="1" thickBot="1">
      <c r="A2" s="188" t="str">
        <f>IF(org="","",IF(fil="",org,org&amp;" ("&amp;fil&amp;")"))&amp;IF(OR(godStart="",godEnd=""),"",", "&amp;YEAR(godStart)&amp;"-"&amp;YEAR(godEnd)&amp;" гг.")</f>
        <v>МУП ЖКХ г. Можги, 2011-2011 гг.</v>
      </c>
      <c r="B2" s="189"/>
      <c r="C2" s="189"/>
      <c r="D2" s="189"/>
      <c r="E2" s="189"/>
    </row>
    <row r="3" spans="1:5" ht="12.75">
      <c r="A3" s="57"/>
      <c r="B3" s="58"/>
      <c r="C3" s="58"/>
      <c r="D3" s="58"/>
      <c r="E3" s="58"/>
    </row>
    <row r="4" spans="1:5" ht="12.75">
      <c r="A4" s="59"/>
      <c r="B4" s="60"/>
      <c r="C4" s="60"/>
      <c r="D4" s="60"/>
      <c r="E4" s="61"/>
    </row>
    <row r="5" spans="1:5" ht="13.5" thickBot="1">
      <c r="A5" s="62"/>
      <c r="B5" s="63" t="s">
        <v>64</v>
      </c>
      <c r="C5" s="63" t="s">
        <v>65</v>
      </c>
      <c r="D5" s="64" t="s">
        <v>66</v>
      </c>
      <c r="E5" s="65"/>
    </row>
    <row r="6" spans="1:5" ht="12.75">
      <c r="A6" s="62"/>
      <c r="B6" s="66" t="s">
        <v>67</v>
      </c>
      <c r="C6" s="66" t="s">
        <v>68</v>
      </c>
      <c r="D6" s="66" t="s">
        <v>69</v>
      </c>
      <c r="E6" s="65"/>
    </row>
    <row r="7" spans="1:5" ht="12.75">
      <c r="A7" s="67"/>
      <c r="B7" s="68">
        <v>1</v>
      </c>
      <c r="C7" s="69" t="s">
        <v>70</v>
      </c>
      <c r="D7" s="70"/>
      <c r="E7" s="65"/>
    </row>
    <row r="8" spans="1:5" ht="12.75">
      <c r="A8" s="67"/>
      <c r="B8" s="71" t="s">
        <v>68</v>
      </c>
      <c r="C8" s="72" t="s">
        <v>71</v>
      </c>
      <c r="D8" s="73"/>
      <c r="E8" s="65"/>
    </row>
    <row r="9" spans="1:5" ht="22.5">
      <c r="A9" s="67"/>
      <c r="B9" s="71" t="s">
        <v>69</v>
      </c>
      <c r="C9" s="72" t="s">
        <v>72</v>
      </c>
      <c r="D9" s="73"/>
      <c r="E9" s="65"/>
    </row>
    <row r="10" spans="1:5" ht="12.75">
      <c r="A10" s="67"/>
      <c r="B10" s="71" t="s">
        <v>73</v>
      </c>
      <c r="C10" s="74" t="s">
        <v>74</v>
      </c>
      <c r="D10" s="73">
        <v>4</v>
      </c>
      <c r="E10" s="65"/>
    </row>
    <row r="11" spans="1:5" ht="12.75">
      <c r="A11" s="67"/>
      <c r="B11" s="71" t="s">
        <v>75</v>
      </c>
      <c r="C11" s="74" t="s">
        <v>76</v>
      </c>
      <c r="D11" s="73">
        <v>4</v>
      </c>
      <c r="E11" s="65"/>
    </row>
    <row r="12" spans="1:5" ht="12.75">
      <c r="A12" s="67"/>
      <c r="B12" s="71" t="s">
        <v>77</v>
      </c>
      <c r="C12" s="74" t="s">
        <v>78</v>
      </c>
      <c r="D12" s="73">
        <v>4</v>
      </c>
      <c r="E12" s="65"/>
    </row>
    <row r="13" spans="1:5" ht="12.75">
      <c r="A13" s="67"/>
      <c r="B13" s="71" t="s">
        <v>79</v>
      </c>
      <c r="C13" s="74" t="s">
        <v>80</v>
      </c>
      <c r="D13" s="73">
        <v>4</v>
      </c>
      <c r="E13" s="65"/>
    </row>
    <row r="14" spans="1:5" ht="12.75">
      <c r="A14" s="67"/>
      <c r="B14" s="71" t="s">
        <v>81</v>
      </c>
      <c r="C14" s="74" t="s">
        <v>82</v>
      </c>
      <c r="D14" s="73">
        <v>4</v>
      </c>
      <c r="E14" s="65"/>
    </row>
    <row r="15" spans="1:5" ht="12.75">
      <c r="A15" s="67"/>
      <c r="B15" s="71" t="s">
        <v>83</v>
      </c>
      <c r="C15" s="74" t="s">
        <v>84</v>
      </c>
      <c r="D15" s="73">
        <v>4</v>
      </c>
      <c r="E15" s="65"/>
    </row>
    <row r="16" spans="1:5" ht="12.75">
      <c r="A16" s="67"/>
      <c r="B16" s="71" t="s">
        <v>85</v>
      </c>
      <c r="C16" s="74" t="s">
        <v>86</v>
      </c>
      <c r="D16" s="73">
        <v>4</v>
      </c>
      <c r="E16" s="65"/>
    </row>
    <row r="17" spans="1:5" ht="45">
      <c r="A17" s="67"/>
      <c r="B17" s="71" t="s">
        <v>87</v>
      </c>
      <c r="C17" s="72" t="s">
        <v>88</v>
      </c>
      <c r="D17" s="73"/>
      <c r="E17" s="65"/>
    </row>
    <row r="18" spans="1:5" ht="12.75">
      <c r="A18" s="67"/>
      <c r="B18" s="71" t="s">
        <v>89</v>
      </c>
      <c r="C18" s="74" t="s">
        <v>74</v>
      </c>
      <c r="D18" s="73">
        <v>3</v>
      </c>
      <c r="E18" s="65"/>
    </row>
    <row r="19" spans="1:5" ht="12.75">
      <c r="A19" s="67"/>
      <c r="B19" s="71" t="s">
        <v>90</v>
      </c>
      <c r="C19" s="74" t="s">
        <v>76</v>
      </c>
      <c r="D19" s="73">
        <v>4</v>
      </c>
      <c r="E19" s="65"/>
    </row>
    <row r="20" spans="1:5" ht="12.75">
      <c r="A20" s="67"/>
      <c r="B20" s="71" t="s">
        <v>91</v>
      </c>
      <c r="C20" s="74" t="s">
        <v>78</v>
      </c>
      <c r="D20" s="73">
        <v>4</v>
      </c>
      <c r="E20" s="65"/>
    </row>
    <row r="21" spans="1:5" ht="12.75">
      <c r="A21" s="67"/>
      <c r="B21" s="75" t="s">
        <v>92</v>
      </c>
      <c r="C21" s="76" t="s">
        <v>80</v>
      </c>
      <c r="D21" s="77">
        <v>1</v>
      </c>
      <c r="E21" s="65"/>
    </row>
    <row r="22" spans="1:5" ht="12.75">
      <c r="A22" s="67"/>
      <c r="B22" s="78" t="s">
        <v>93</v>
      </c>
      <c r="C22" s="76" t="s">
        <v>82</v>
      </c>
      <c r="D22" s="79">
        <v>4</v>
      </c>
      <c r="E22" s="65"/>
    </row>
    <row r="23" spans="1:5" ht="12.75">
      <c r="A23" s="67"/>
      <c r="B23" s="78" t="s">
        <v>94</v>
      </c>
      <c r="C23" s="80" t="s">
        <v>84</v>
      </c>
      <c r="D23" s="77">
        <v>0</v>
      </c>
      <c r="E23" s="65"/>
    </row>
    <row r="24" spans="1:5" ht="12.75">
      <c r="A24" s="67"/>
      <c r="B24" s="75" t="s">
        <v>95</v>
      </c>
      <c r="C24" s="81" t="s">
        <v>86</v>
      </c>
      <c r="D24" s="77">
        <v>0</v>
      </c>
      <c r="E24" s="65"/>
    </row>
    <row r="25" spans="1:5" ht="13.5" thickBot="1">
      <c r="A25" s="67"/>
      <c r="B25" s="82" t="s">
        <v>96</v>
      </c>
      <c r="C25" s="83" t="s">
        <v>97</v>
      </c>
      <c r="D25" s="84"/>
      <c r="E25" s="65"/>
    </row>
    <row r="26" spans="1:5" ht="12.75">
      <c r="A26" s="85"/>
      <c r="B26" s="86"/>
      <c r="C26" s="86"/>
      <c r="D26" s="86"/>
      <c r="E26" s="87"/>
    </row>
    <row r="27" spans="1:5" ht="12.75">
      <c r="A27" s="85"/>
      <c r="B27" s="88" t="s">
        <v>98</v>
      </c>
      <c r="C27" s="89" t="s">
        <v>99</v>
      </c>
      <c r="D27" s="86"/>
      <c r="E27" s="87"/>
    </row>
    <row r="28" spans="1:5" ht="12.75">
      <c r="A28" s="85"/>
      <c r="B28" s="88" t="s">
        <v>100</v>
      </c>
      <c r="C28" s="89" t="s">
        <v>101</v>
      </c>
      <c r="D28" s="86"/>
      <c r="E28" s="87"/>
    </row>
    <row r="29" spans="1:5" ht="13.5" thickBot="1">
      <c r="A29" s="90"/>
      <c r="B29" s="91"/>
      <c r="C29" s="91"/>
      <c r="D29" s="91"/>
      <c r="E29" s="92"/>
    </row>
  </sheetData>
  <mergeCells count="2">
    <mergeCell ref="A1:E1"/>
    <mergeCell ref="A2:E2"/>
  </mergeCells>
  <dataValidations count="3">
    <dataValidation type="decimal" allowBlank="1" showErrorMessage="1" errorTitle="Ошибка" error="Допускается ввод только неотрицательных чисел!" sqref="D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21 D23:D24">
      <formula1>0</formula1>
      <formula2>9.99999999999999E+23</formula2>
    </dataValidation>
    <dataValidation allowBlank="1" showInputMessage="1" showErrorMessage="1" error="Значение должно быть действительным числом" sqref="D2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9">
      <selection activeCell="E62" sqref="E62"/>
    </sheetView>
  </sheetViews>
  <sheetFormatPr defaultColWidth="9.140625" defaultRowHeight="12.75"/>
  <cols>
    <col min="2" max="2" width="12.28125" style="0" customWidth="1"/>
    <col min="3" max="3" width="48.28125" style="0" customWidth="1"/>
    <col min="4" max="4" width="18.140625" style="0" customWidth="1"/>
    <col min="5" max="5" width="24.140625" style="0" customWidth="1"/>
  </cols>
  <sheetData>
    <row r="1" spans="1:6" ht="40.5" customHeight="1">
      <c r="A1" s="190" t="s">
        <v>102</v>
      </c>
      <c r="B1" s="190"/>
      <c r="C1" s="190"/>
      <c r="D1" s="190"/>
      <c r="E1" s="190"/>
      <c r="F1" s="186"/>
    </row>
    <row r="2" spans="1:6" ht="18" customHeight="1" thickBot="1">
      <c r="A2" s="191" t="str">
        <f>IF(org="","",IF(fil="",org,org&amp;" ("&amp;fil&amp;")"))&amp;IF(OR(godStart="",godEnd=""),"",", "&amp;YEAR(godStart)&amp;"-"&amp;YEAR(godEnd)&amp;" гг.")</f>
        <v>МУП ЖКХ г. Можги, 2011-2011 гг.</v>
      </c>
      <c r="B2" s="191"/>
      <c r="C2" s="191"/>
      <c r="D2" s="191"/>
      <c r="E2" s="191"/>
      <c r="F2" s="188"/>
    </row>
    <row r="3" spans="1:6" ht="12.75">
      <c r="A3" s="57"/>
      <c r="B3" s="58"/>
      <c r="C3" s="58"/>
      <c r="D3" s="58"/>
      <c r="E3" s="58"/>
      <c r="F3" s="58"/>
    </row>
    <row r="4" spans="1:6" ht="12.75">
      <c r="A4" s="59"/>
      <c r="B4" s="60"/>
      <c r="C4" s="60"/>
      <c r="D4" s="60"/>
      <c r="E4" s="60"/>
      <c r="F4" s="61"/>
    </row>
    <row r="5" spans="1:6" ht="23.25" thickBot="1">
      <c r="A5" s="62"/>
      <c r="B5" s="63" t="s">
        <v>64</v>
      </c>
      <c r="C5" s="63" t="s">
        <v>65</v>
      </c>
      <c r="D5" s="63" t="s">
        <v>103</v>
      </c>
      <c r="E5" s="64" t="s">
        <v>66</v>
      </c>
      <c r="F5" s="65"/>
    </row>
    <row r="6" spans="1:6" ht="12.75">
      <c r="A6" s="62"/>
      <c r="B6" s="93">
        <v>1</v>
      </c>
      <c r="C6" s="93">
        <f>B6+1</f>
        <v>2</v>
      </c>
      <c r="D6" s="93">
        <f>C6+1</f>
        <v>3</v>
      </c>
      <c r="E6" s="93">
        <f>D6+1</f>
        <v>4</v>
      </c>
      <c r="F6" s="65"/>
    </row>
    <row r="7" spans="1:6" ht="22.5">
      <c r="A7" s="67"/>
      <c r="B7" s="94" t="s">
        <v>67</v>
      </c>
      <c r="C7" s="95" t="s">
        <v>104</v>
      </c>
      <c r="D7" s="96" t="s">
        <v>105</v>
      </c>
      <c r="E7" s="97" t="str">
        <f>IF(activity="","",activity)</f>
        <v>Транспортировка сточных вод</v>
      </c>
      <c r="F7" s="65"/>
    </row>
    <row r="8" spans="1:6" ht="12.75">
      <c r="A8" s="67"/>
      <c r="B8" s="98" t="s">
        <v>68</v>
      </c>
      <c r="C8" s="99" t="s">
        <v>106</v>
      </c>
      <c r="D8" s="100" t="s">
        <v>107</v>
      </c>
      <c r="E8" s="101">
        <v>17943.66</v>
      </c>
      <c r="F8" s="65"/>
    </row>
    <row r="9" spans="1:6" ht="33.75">
      <c r="A9" s="67"/>
      <c r="B9" s="98" t="s">
        <v>69</v>
      </c>
      <c r="C9" s="99" t="s">
        <v>108</v>
      </c>
      <c r="D9" s="100" t="s">
        <v>107</v>
      </c>
      <c r="E9" s="102">
        <f>SUM(E10:E11,E14,E24:E28,E31,E34,E42:E44)</f>
        <v>18224.84</v>
      </c>
      <c r="F9" s="65"/>
    </row>
    <row r="10" spans="1:6" ht="22.5">
      <c r="A10" s="67"/>
      <c r="B10" s="98" t="s">
        <v>73</v>
      </c>
      <c r="C10" s="81" t="s">
        <v>109</v>
      </c>
      <c r="D10" s="100" t="s">
        <v>107</v>
      </c>
      <c r="E10" s="101"/>
      <c r="F10" s="65"/>
    </row>
    <row r="11" spans="1:6" ht="33.75">
      <c r="A11" s="67"/>
      <c r="B11" s="98" t="s">
        <v>75</v>
      </c>
      <c r="C11" s="81" t="s">
        <v>110</v>
      </c>
      <c r="D11" s="100" t="s">
        <v>107</v>
      </c>
      <c r="E11" s="101">
        <v>2079.03</v>
      </c>
      <c r="F11" s="65"/>
    </row>
    <row r="12" spans="1:6" ht="22.5">
      <c r="A12" s="67"/>
      <c r="B12" s="98" t="s">
        <v>111</v>
      </c>
      <c r="C12" s="103" t="s">
        <v>112</v>
      </c>
      <c r="D12" s="100" t="s">
        <v>113</v>
      </c>
      <c r="E12" s="102">
        <v>2.99</v>
      </c>
      <c r="F12" s="65"/>
    </row>
    <row r="13" spans="1:6" ht="12.75">
      <c r="A13" s="67"/>
      <c r="B13" s="98" t="s">
        <v>114</v>
      </c>
      <c r="C13" s="103" t="s">
        <v>115</v>
      </c>
      <c r="D13" s="100" t="s">
        <v>116</v>
      </c>
      <c r="E13" s="101">
        <v>695</v>
      </c>
      <c r="F13" s="65"/>
    </row>
    <row r="14" spans="1:6" ht="25.5">
      <c r="A14" s="67"/>
      <c r="B14" s="98" t="s">
        <v>77</v>
      </c>
      <c r="C14" s="141" t="s">
        <v>117</v>
      </c>
      <c r="D14" s="100" t="s">
        <v>107</v>
      </c>
      <c r="E14" s="101"/>
      <c r="F14" s="65"/>
    </row>
    <row r="15" spans="1:6" ht="25.5">
      <c r="A15" s="67"/>
      <c r="B15" s="98" t="s">
        <v>118</v>
      </c>
      <c r="C15" s="142" t="s">
        <v>119</v>
      </c>
      <c r="D15" s="100" t="s">
        <v>120</v>
      </c>
      <c r="E15" s="104">
        <f>SUM(E16:E23)</f>
        <v>0</v>
      </c>
      <c r="F15" s="65"/>
    </row>
    <row r="16" spans="1:6" ht="12.75">
      <c r="A16" s="67"/>
      <c r="B16" s="98" t="s">
        <v>121</v>
      </c>
      <c r="C16" s="105" t="s">
        <v>122</v>
      </c>
      <c r="D16" s="100" t="s">
        <v>120</v>
      </c>
      <c r="E16" s="106"/>
      <c r="F16" s="65"/>
    </row>
    <row r="17" spans="1:6" ht="12.75">
      <c r="A17" s="67"/>
      <c r="B17" s="98" t="s">
        <v>123</v>
      </c>
      <c r="C17" s="105" t="s">
        <v>124</v>
      </c>
      <c r="D17" s="100" t="s">
        <v>120</v>
      </c>
      <c r="E17" s="106"/>
      <c r="F17" s="65"/>
    </row>
    <row r="18" spans="1:6" ht="12.75">
      <c r="A18" s="67"/>
      <c r="B18" s="98" t="s">
        <v>125</v>
      </c>
      <c r="C18" s="105" t="s">
        <v>126</v>
      </c>
      <c r="D18" s="100" t="s">
        <v>120</v>
      </c>
      <c r="E18" s="106"/>
      <c r="F18" s="65"/>
    </row>
    <row r="19" spans="1:6" ht="12.75">
      <c r="A19" s="67"/>
      <c r="B19" s="98" t="s">
        <v>127</v>
      </c>
      <c r="C19" s="105" t="s">
        <v>128</v>
      </c>
      <c r="D19" s="100" t="s">
        <v>120</v>
      </c>
      <c r="E19" s="106"/>
      <c r="F19" s="65"/>
    </row>
    <row r="20" spans="1:6" ht="12.75">
      <c r="A20" s="67"/>
      <c r="B20" s="98" t="s">
        <v>129</v>
      </c>
      <c r="C20" s="105" t="s">
        <v>130</v>
      </c>
      <c r="D20" s="100" t="s">
        <v>120</v>
      </c>
      <c r="E20" s="106"/>
      <c r="F20" s="65"/>
    </row>
    <row r="21" spans="1:6" ht="12.75">
      <c r="A21" s="67"/>
      <c r="B21" s="98" t="s">
        <v>131</v>
      </c>
      <c r="C21" s="105" t="s">
        <v>132</v>
      </c>
      <c r="D21" s="100" t="s">
        <v>120</v>
      </c>
      <c r="E21" s="106"/>
      <c r="F21" s="65"/>
    </row>
    <row r="22" spans="1:6" ht="12.75">
      <c r="A22" s="67"/>
      <c r="B22" s="98" t="s">
        <v>133</v>
      </c>
      <c r="C22" s="105" t="s">
        <v>134</v>
      </c>
      <c r="D22" s="100" t="s">
        <v>120</v>
      </c>
      <c r="E22" s="106"/>
      <c r="F22" s="65"/>
    </row>
    <row r="23" spans="1:6" ht="12.75">
      <c r="A23" s="67"/>
      <c r="B23" s="98" t="s">
        <v>135</v>
      </c>
      <c r="C23" s="105" t="s">
        <v>136</v>
      </c>
      <c r="D23" s="100" t="s">
        <v>120</v>
      </c>
      <c r="E23" s="106"/>
      <c r="F23" s="65"/>
    </row>
    <row r="24" spans="1:6" ht="22.5">
      <c r="A24" s="67"/>
      <c r="B24" s="98" t="s">
        <v>79</v>
      </c>
      <c r="C24" s="81" t="s">
        <v>137</v>
      </c>
      <c r="D24" s="100" t="s">
        <v>107</v>
      </c>
      <c r="E24" s="101">
        <v>3987.51</v>
      </c>
      <c r="F24" s="65"/>
    </row>
    <row r="25" spans="1:6" ht="22.5">
      <c r="A25" s="67"/>
      <c r="B25" s="98" t="s">
        <v>81</v>
      </c>
      <c r="C25" s="81" t="s">
        <v>138</v>
      </c>
      <c r="D25" s="100" t="s">
        <v>107</v>
      </c>
      <c r="E25" s="101">
        <v>1363.73</v>
      </c>
      <c r="F25" s="65"/>
    </row>
    <row r="26" spans="1:6" ht="22.5">
      <c r="A26" s="67"/>
      <c r="B26" s="98" t="s">
        <v>83</v>
      </c>
      <c r="C26" s="81" t="s">
        <v>139</v>
      </c>
      <c r="D26" s="100" t="s">
        <v>107</v>
      </c>
      <c r="E26" s="101">
        <v>1140.73</v>
      </c>
      <c r="F26" s="65"/>
    </row>
    <row r="27" spans="1:6" ht="22.5">
      <c r="A27" s="67"/>
      <c r="B27" s="98" t="s">
        <v>85</v>
      </c>
      <c r="C27" s="81" t="s">
        <v>140</v>
      </c>
      <c r="D27" s="100" t="s">
        <v>107</v>
      </c>
      <c r="E27" s="101"/>
      <c r="F27" s="65"/>
    </row>
    <row r="28" spans="1:6" ht="12.75">
      <c r="A28" s="67"/>
      <c r="B28" s="98" t="s">
        <v>141</v>
      </c>
      <c r="C28" s="81" t="s">
        <v>142</v>
      </c>
      <c r="D28" s="100" t="s">
        <v>107</v>
      </c>
      <c r="E28" s="101">
        <v>5282.15</v>
      </c>
      <c r="F28" s="65"/>
    </row>
    <row r="29" spans="1:6" ht="12.75">
      <c r="A29" s="67"/>
      <c r="B29" s="98" t="s">
        <v>143</v>
      </c>
      <c r="C29" s="103" t="s">
        <v>144</v>
      </c>
      <c r="D29" s="100" t="s">
        <v>107</v>
      </c>
      <c r="E29" s="101">
        <v>1255.24</v>
      </c>
      <c r="F29" s="65"/>
    </row>
    <row r="30" spans="1:6" ht="12.75">
      <c r="A30" s="67"/>
      <c r="B30" s="98" t="s">
        <v>145</v>
      </c>
      <c r="C30" s="103" t="s">
        <v>146</v>
      </c>
      <c r="D30" s="100" t="s">
        <v>107</v>
      </c>
      <c r="E30" s="101">
        <v>429.29</v>
      </c>
      <c r="F30" s="65"/>
    </row>
    <row r="31" spans="1:6" ht="12.75">
      <c r="A31" s="67"/>
      <c r="B31" s="98" t="s">
        <v>147</v>
      </c>
      <c r="C31" s="81" t="s">
        <v>148</v>
      </c>
      <c r="D31" s="100" t="s">
        <v>107</v>
      </c>
      <c r="E31" s="101">
        <v>1910.34</v>
      </c>
      <c r="F31" s="65"/>
    </row>
    <row r="32" spans="1:6" ht="12.75">
      <c r="A32" s="67"/>
      <c r="B32" s="98" t="s">
        <v>149</v>
      </c>
      <c r="C32" s="103" t="s">
        <v>144</v>
      </c>
      <c r="D32" s="100" t="s">
        <v>107</v>
      </c>
      <c r="E32" s="101">
        <v>1049.61</v>
      </c>
      <c r="F32" s="65"/>
    </row>
    <row r="33" spans="1:6" ht="12.75">
      <c r="A33" s="67"/>
      <c r="B33" s="98" t="s">
        <v>150</v>
      </c>
      <c r="C33" s="103" t="s">
        <v>146</v>
      </c>
      <c r="D33" s="100" t="s">
        <v>107</v>
      </c>
      <c r="E33" s="101">
        <v>358.97</v>
      </c>
      <c r="F33" s="65"/>
    </row>
    <row r="34" spans="1:6" ht="25.5">
      <c r="A34" s="67"/>
      <c r="B34" s="98" t="s">
        <v>151</v>
      </c>
      <c r="C34" s="141" t="s">
        <v>152</v>
      </c>
      <c r="D34" s="100" t="s">
        <v>107</v>
      </c>
      <c r="E34" s="101">
        <v>554.12</v>
      </c>
      <c r="F34" s="65"/>
    </row>
    <row r="35" spans="1:6" ht="22.5">
      <c r="A35" s="67"/>
      <c r="B35" s="98" t="s">
        <v>153</v>
      </c>
      <c r="C35" s="107" t="s">
        <v>154</v>
      </c>
      <c r="D35" s="100" t="s">
        <v>107</v>
      </c>
      <c r="E35" s="108">
        <v>258.01</v>
      </c>
      <c r="F35" s="65"/>
    </row>
    <row r="36" spans="1:6" ht="22.5">
      <c r="A36" s="67"/>
      <c r="B36" s="98" t="s">
        <v>155</v>
      </c>
      <c r="C36" s="107" t="s">
        <v>156</v>
      </c>
      <c r="D36" s="100" t="s">
        <v>107</v>
      </c>
      <c r="E36" s="108">
        <v>296.11</v>
      </c>
      <c r="F36" s="65"/>
    </row>
    <row r="37" spans="1:6" ht="22.5">
      <c r="A37" s="67"/>
      <c r="B37" s="109" t="s">
        <v>157</v>
      </c>
      <c r="C37" s="110" t="s">
        <v>158</v>
      </c>
      <c r="D37" s="111" t="s">
        <v>107</v>
      </c>
      <c r="E37" s="112"/>
      <c r="F37" s="65"/>
    </row>
    <row r="38" spans="1:6" ht="12.75">
      <c r="A38" s="67"/>
      <c r="B38" s="109" t="s">
        <v>159</v>
      </c>
      <c r="C38" s="107" t="s">
        <v>160</v>
      </c>
      <c r="D38" s="111" t="s">
        <v>107</v>
      </c>
      <c r="E38" s="112"/>
      <c r="F38" s="65"/>
    </row>
    <row r="39" spans="1:6" ht="33.75">
      <c r="A39" s="67"/>
      <c r="B39" s="109" t="s">
        <v>161</v>
      </c>
      <c r="C39" s="107" t="s">
        <v>162</v>
      </c>
      <c r="D39" s="111" t="s">
        <v>107</v>
      </c>
      <c r="E39" s="112"/>
      <c r="F39" s="65"/>
    </row>
    <row r="40" spans="1:6" ht="22.5">
      <c r="A40" s="67"/>
      <c r="B40" s="109" t="s">
        <v>163</v>
      </c>
      <c r="C40" s="107" t="s">
        <v>164</v>
      </c>
      <c r="D40" s="113" t="s">
        <v>165</v>
      </c>
      <c r="E40" s="114"/>
      <c r="F40" s="65"/>
    </row>
    <row r="41" spans="1:6" ht="22.5">
      <c r="A41" s="67"/>
      <c r="B41" s="109" t="s">
        <v>166</v>
      </c>
      <c r="C41" s="107" t="s">
        <v>167</v>
      </c>
      <c r="D41" s="111" t="s">
        <v>107</v>
      </c>
      <c r="E41" s="112"/>
      <c r="F41" s="65"/>
    </row>
    <row r="42" spans="1:6" ht="45">
      <c r="A42" s="67"/>
      <c r="B42" s="109" t="s">
        <v>168</v>
      </c>
      <c r="C42" s="110" t="s">
        <v>169</v>
      </c>
      <c r="D42" s="111" t="s">
        <v>107</v>
      </c>
      <c r="E42" s="115">
        <v>272.87</v>
      </c>
      <c r="F42" s="65"/>
    </row>
    <row r="43" spans="1:6" ht="22.5">
      <c r="A43" s="116" t="s">
        <v>170</v>
      </c>
      <c r="B43" s="98" t="s">
        <v>171</v>
      </c>
      <c r="C43" s="117" t="s">
        <v>172</v>
      </c>
      <c r="D43" s="118" t="s">
        <v>107</v>
      </c>
      <c r="E43" s="119">
        <v>1634.36</v>
      </c>
      <c r="F43" s="120"/>
    </row>
    <row r="44" spans="1:6" ht="12.75">
      <c r="A44" s="121"/>
      <c r="B44" s="122"/>
      <c r="C44" s="123" t="s">
        <v>173</v>
      </c>
      <c r="D44" s="124"/>
      <c r="E44" s="125"/>
      <c r="F44" s="65"/>
    </row>
    <row r="45" spans="1:6" ht="33.75">
      <c r="A45" s="67"/>
      <c r="B45" s="98" t="s">
        <v>87</v>
      </c>
      <c r="C45" s="99" t="s">
        <v>174</v>
      </c>
      <c r="D45" s="100" t="s">
        <v>107</v>
      </c>
      <c r="E45" s="101">
        <v>-281.17</v>
      </c>
      <c r="F45" s="65"/>
    </row>
    <row r="46" spans="1:6" ht="12.75">
      <c r="A46" s="67"/>
      <c r="B46" s="98" t="s">
        <v>96</v>
      </c>
      <c r="C46" s="99" t="s">
        <v>175</v>
      </c>
      <c r="D46" s="100" t="s">
        <v>107</v>
      </c>
      <c r="E46" s="101"/>
      <c r="F46" s="65"/>
    </row>
    <row r="47" spans="1:6" ht="45">
      <c r="A47" s="67"/>
      <c r="B47" s="98" t="s">
        <v>176</v>
      </c>
      <c r="C47" s="81" t="s">
        <v>177</v>
      </c>
      <c r="D47" s="100" t="s">
        <v>107</v>
      </c>
      <c r="E47" s="101"/>
      <c r="F47" s="65"/>
    </row>
    <row r="48" spans="1:6" ht="12.75">
      <c r="A48" s="67"/>
      <c r="B48" s="98" t="s">
        <v>178</v>
      </c>
      <c r="C48" s="99" t="s">
        <v>179</v>
      </c>
      <c r="D48" s="100" t="s">
        <v>107</v>
      </c>
      <c r="E48" s="101"/>
      <c r="F48" s="65"/>
    </row>
    <row r="49" spans="1:6" ht="12.75">
      <c r="A49" s="67"/>
      <c r="B49" s="126" t="s">
        <v>180</v>
      </c>
      <c r="C49" s="143" t="s">
        <v>181</v>
      </c>
      <c r="D49" s="127" t="s">
        <v>107</v>
      </c>
      <c r="E49" s="115"/>
      <c r="F49" s="65"/>
    </row>
    <row r="50" spans="1:6" ht="25.5">
      <c r="A50" s="67"/>
      <c r="B50" s="109" t="s">
        <v>182</v>
      </c>
      <c r="C50" s="144" t="s">
        <v>183</v>
      </c>
      <c r="D50" s="113" t="s">
        <v>107</v>
      </c>
      <c r="E50" s="112"/>
      <c r="F50" s="65"/>
    </row>
    <row r="51" spans="1:6" ht="25.5">
      <c r="A51" s="67"/>
      <c r="B51" s="109" t="s">
        <v>184</v>
      </c>
      <c r="C51" s="144" t="s">
        <v>185</v>
      </c>
      <c r="D51" s="113" t="s">
        <v>107</v>
      </c>
      <c r="E51" s="112"/>
      <c r="F51" s="65"/>
    </row>
    <row r="52" spans="1:6" ht="25.5">
      <c r="A52" s="67"/>
      <c r="B52" s="126" t="s">
        <v>186</v>
      </c>
      <c r="C52" s="144" t="s">
        <v>187</v>
      </c>
      <c r="D52" s="127" t="s">
        <v>107</v>
      </c>
      <c r="E52" s="112"/>
      <c r="F52" s="65"/>
    </row>
    <row r="53" spans="1:6" ht="22.5">
      <c r="A53" s="67"/>
      <c r="B53" s="98" t="s">
        <v>188</v>
      </c>
      <c r="C53" s="99" t="s">
        <v>189</v>
      </c>
      <c r="D53" s="100" t="s">
        <v>190</v>
      </c>
      <c r="E53" s="128">
        <v>1974</v>
      </c>
      <c r="F53" s="65"/>
    </row>
    <row r="54" spans="1:6" ht="33.75">
      <c r="A54" s="67"/>
      <c r="B54" s="98" t="s">
        <v>191</v>
      </c>
      <c r="C54" s="99" t="s">
        <v>192</v>
      </c>
      <c r="D54" s="100" t="s">
        <v>190</v>
      </c>
      <c r="E54" s="128"/>
      <c r="F54" s="65"/>
    </row>
    <row r="55" spans="1:6" ht="22.5">
      <c r="A55" s="67"/>
      <c r="B55" s="98" t="s">
        <v>193</v>
      </c>
      <c r="C55" s="99" t="s">
        <v>194</v>
      </c>
      <c r="D55" s="100" t="s">
        <v>190</v>
      </c>
      <c r="E55" s="128"/>
      <c r="F55" s="65"/>
    </row>
    <row r="56" spans="1:6" ht="22.5">
      <c r="A56" s="67"/>
      <c r="B56" s="98" t="s">
        <v>195</v>
      </c>
      <c r="C56" s="99" t="s">
        <v>196</v>
      </c>
      <c r="D56" s="100" t="s">
        <v>197</v>
      </c>
      <c r="E56" s="101"/>
      <c r="F56" s="65"/>
    </row>
    <row r="57" spans="1:6" ht="22.5">
      <c r="A57" s="67"/>
      <c r="B57" s="98" t="s">
        <v>198</v>
      </c>
      <c r="C57" s="99" t="s">
        <v>199</v>
      </c>
      <c r="D57" s="100" t="s">
        <v>197</v>
      </c>
      <c r="E57" s="101"/>
      <c r="F57" s="65"/>
    </row>
    <row r="58" spans="1:6" ht="12.75">
      <c r="A58" s="67"/>
      <c r="B58" s="98" t="s">
        <v>200</v>
      </c>
      <c r="C58" s="99" t="s">
        <v>201</v>
      </c>
      <c r="D58" s="100" t="s">
        <v>202</v>
      </c>
      <c r="E58" s="129">
        <v>12</v>
      </c>
      <c r="F58" s="65"/>
    </row>
    <row r="59" spans="1:6" ht="12.75">
      <c r="A59" s="67"/>
      <c r="B59" s="98" t="s">
        <v>203</v>
      </c>
      <c r="C59" s="99" t="s">
        <v>204</v>
      </c>
      <c r="D59" s="100" t="s">
        <v>202</v>
      </c>
      <c r="E59" s="129">
        <v>1</v>
      </c>
      <c r="F59" s="65"/>
    </row>
    <row r="60" spans="1:6" ht="22.5">
      <c r="A60" s="67"/>
      <c r="B60" s="98" t="s">
        <v>205</v>
      </c>
      <c r="C60" s="99" t="s">
        <v>206</v>
      </c>
      <c r="D60" s="100" t="s">
        <v>207</v>
      </c>
      <c r="E60" s="129">
        <v>38</v>
      </c>
      <c r="F60" s="65"/>
    </row>
    <row r="61" spans="1:6" ht="13.5" thickBot="1">
      <c r="A61" s="67"/>
      <c r="B61" s="130" t="s">
        <v>208</v>
      </c>
      <c r="C61" s="83" t="s">
        <v>97</v>
      </c>
      <c r="D61" s="131"/>
      <c r="E61" s="84"/>
      <c r="F61" s="65"/>
    </row>
    <row r="62" spans="1:6" ht="12.75">
      <c r="A62" s="67"/>
      <c r="B62" s="132"/>
      <c r="C62" s="133"/>
      <c r="D62" s="134"/>
      <c r="E62" s="135"/>
      <c r="F62" s="65"/>
    </row>
    <row r="63" spans="1:6" ht="12.75">
      <c r="A63" s="136"/>
      <c r="B63" s="137" t="s">
        <v>98</v>
      </c>
      <c r="C63" s="192" t="s">
        <v>99</v>
      </c>
      <c r="D63" s="192"/>
      <c r="E63" s="192"/>
      <c r="F63" s="65"/>
    </row>
    <row r="64" spans="1:6" ht="13.5" thickBot="1">
      <c r="A64" s="138"/>
      <c r="B64" s="139"/>
      <c r="C64" s="139"/>
      <c r="D64" s="139"/>
      <c r="E64" s="139"/>
      <c r="F64" s="140"/>
    </row>
  </sheetData>
  <mergeCells count="3">
    <mergeCell ref="A1:F1"/>
    <mergeCell ref="A2:F2"/>
    <mergeCell ref="C63:E63"/>
  </mergeCells>
  <dataValidations count="4">
    <dataValidation type="decimal" allowBlank="1" showInputMessage="1" showErrorMessage="1" error="Значение должно быть действительным числом" sqref="E19">
      <formula1>-99999999999</formula1>
      <formula2>999999999999</formula2>
    </dataValidation>
    <dataValidation type="decimal" allowBlank="1" showInputMessage="1" showErrorMessage="1" sqref="E15 E12 E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45:E60 E13:E14 E16:E18 E8 E10:E11 E20:E43">
      <formula1>-999999999</formula1>
      <formula2>999999999999</formula2>
    </dataValidation>
    <dataValidation type="textLength" operator="lessThanOrEqual" allowBlank="1" showInputMessage="1" showErrorMessage="1" sqref="E61:E62">
      <formula1>300</formula1>
    </dataValidation>
  </dataValidations>
  <hyperlinks>
    <hyperlink ref="C44" location="'ВО показатели'!A1" tooltip="Добавить запись" display="Добавить запись"/>
    <hyperlink ref="A43" location="'ВО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2012-05-16T05:21:11Z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